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NASS25, Final Submission, Data Tables 12.11.2025\"/>
    </mc:Choice>
  </mc:AlternateContent>
  <xr:revisionPtr revIDLastSave="0" documentId="13_ncr:1_{72ECF26F-1DAC-4002-B7B1-2E8C58B78589}" xr6:coauthVersionLast="47" xr6:coauthVersionMax="47" xr10:uidLastSave="{00000000-0000-0000-0000-000000000000}"/>
  <bookViews>
    <workbookView xWindow="-120" yWindow="-120" windowWidth="20730" windowHeight="11160" xr2:uid="{F9F93E3C-A570-4E67-8C00-487A725F64ED}"/>
  </bookViews>
  <sheets>
    <sheet name="NASS 6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03" i="1" l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W103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V103" i="1"/>
  <c r="U103" i="1"/>
  <c r="T103" i="1"/>
  <c r="S103" i="1"/>
  <c r="R103" i="1"/>
  <c r="Q103" i="1"/>
  <c r="P103" i="1"/>
  <c r="O103" i="1"/>
  <c r="N103" i="1"/>
  <c r="M103" i="1"/>
  <c r="K103" i="1"/>
  <c r="L103" i="1" s="1"/>
  <c r="J103" i="1"/>
  <c r="I103" i="1"/>
  <c r="H103" i="1"/>
  <c r="G103" i="1"/>
  <c r="F103" i="1"/>
  <c r="E103" i="1"/>
  <c r="D103" i="1"/>
  <c r="C103" i="1"/>
  <c r="L101" i="1"/>
  <c r="L99" i="1"/>
  <c r="L97" i="1"/>
  <c r="L95" i="1"/>
  <c r="L93" i="1"/>
  <c r="L91" i="1"/>
  <c r="L89" i="1"/>
  <c r="L87" i="1"/>
  <c r="L85" i="1"/>
  <c r="L83" i="1"/>
  <c r="L81" i="1"/>
  <c r="L79" i="1"/>
  <c r="L77" i="1"/>
  <c r="L75" i="1"/>
  <c r="L73" i="1"/>
  <c r="L71" i="1"/>
  <c r="L69" i="1"/>
  <c r="L67" i="1"/>
  <c r="L65" i="1"/>
  <c r="L63" i="1"/>
  <c r="L61" i="1"/>
  <c r="L59" i="1"/>
  <c r="L57" i="1"/>
  <c r="L55" i="1"/>
  <c r="L53" i="1"/>
  <c r="L51" i="1"/>
  <c r="L49" i="1"/>
  <c r="L47" i="1"/>
  <c r="L45" i="1"/>
  <c r="L43" i="1"/>
  <c r="L41" i="1"/>
  <c r="L39" i="1"/>
  <c r="L37" i="1"/>
  <c r="L35" i="1"/>
  <c r="L33" i="1"/>
  <c r="L31" i="1"/>
  <c r="L29" i="1"/>
  <c r="L27" i="1"/>
  <c r="L25" i="1"/>
  <c r="L23" i="1"/>
  <c r="L21" i="1"/>
  <c r="L19" i="1"/>
  <c r="L17" i="1"/>
  <c r="L15" i="1"/>
  <c r="L13" i="1"/>
  <c r="L11" i="1"/>
</calcChain>
</file>

<file path=xl/sharedStrings.xml><?xml version="1.0" encoding="utf-8"?>
<sst xmlns="http://schemas.openxmlformats.org/spreadsheetml/2006/main" count="114" uniqueCount="114">
  <si>
    <t xml:space="preserve">विवरण – 6आ </t>
  </si>
  <si>
    <t>2024-25 में भंडारागार आधारभूत संरचना निधि के तहत बकाया जमाराशियां</t>
  </si>
  <si>
    <t>Statement – 6B</t>
  </si>
  <si>
    <t>List of Deposits Outstanding under Warehouse Infrastructure Fund (WIF) - 2024-25</t>
  </si>
  <si>
    <t>(₹ लाख)</t>
  </si>
  <si>
    <t>(₹ lakh)</t>
  </si>
  <si>
    <t xml:space="preserve">बैंक का नाम </t>
  </si>
  <si>
    <t>वेयरहाउस इन्फ्रास्ट्रक्चर राशि 2013-14</t>
  </si>
  <si>
    <t>कुल डब्ल्यूआईएफ 2013-14</t>
  </si>
  <si>
    <t>वेयरहाउस इन्फ्रास्ट्रक्चर राशि 2014-15</t>
  </si>
  <si>
    <t>कुल डब्ल्यूआईएफ  2014-15</t>
  </si>
  <si>
    <t xml:space="preserve">कुल डब्ल्यू आई निधि </t>
  </si>
  <si>
    <t>Sr. No.</t>
  </si>
  <si>
    <t>Name of the Bank</t>
  </si>
  <si>
    <t>Warehouse Infra­structure Amount 2013-14</t>
  </si>
  <si>
    <t>Total WIF 2013-14</t>
  </si>
  <si>
    <t>Warehouse Infra­structure Amount 2014-15</t>
  </si>
  <si>
    <t>Total WIF 2014-15</t>
  </si>
  <si>
    <t>Total WIF</t>
  </si>
  <si>
    <t>CSB Bank</t>
  </si>
  <si>
    <t>DCB Bank</t>
  </si>
  <si>
    <t>Grand Total</t>
  </si>
  <si>
    <t xml:space="preserve">इलाहाबाद बैंक  </t>
  </si>
  <si>
    <t>Allahabad Bank</t>
  </si>
  <si>
    <t>आंध्र बैंक</t>
  </si>
  <si>
    <t>Andhra Bank</t>
  </si>
  <si>
    <t>एक्सिस बैंक</t>
  </si>
  <si>
    <t>Axis Bank</t>
  </si>
  <si>
    <t>बैंक ऑफ बड़ौदा</t>
  </si>
  <si>
    <t>Bank of Baroda</t>
  </si>
  <si>
    <t xml:space="preserve">बैंक ऑफ इंडिया </t>
  </si>
  <si>
    <t>Bank Of India</t>
  </si>
  <si>
    <t xml:space="preserve">बैंक ऑफ महाराष्ट्र  </t>
  </si>
  <si>
    <t>Bank of Maharashtra</t>
  </si>
  <si>
    <t xml:space="preserve">बीएनपी परिबास </t>
  </si>
  <si>
    <t>BNP Paribas</t>
  </si>
  <si>
    <t xml:space="preserve">केनरा बैंक </t>
  </si>
  <si>
    <t>Canara Bank</t>
  </si>
  <si>
    <t xml:space="preserve">सेंट्रल बैंक ऑफ इंडिया </t>
  </si>
  <si>
    <t>Central Bank of India</t>
  </si>
  <si>
    <t xml:space="preserve">चाइना ट्रस्ट कमर्शियल बैंक </t>
  </si>
  <si>
    <t>Chinatrust Commercial Bank</t>
  </si>
  <si>
    <t>सिटी बैंक एनए</t>
  </si>
  <si>
    <t>Citibank NA</t>
  </si>
  <si>
    <t xml:space="preserve">सिटी यूनियन बैंक लि. </t>
  </si>
  <si>
    <t>City Union Bank Ltd</t>
  </si>
  <si>
    <t xml:space="preserve">कॉर्पोरेशन बैंक </t>
  </si>
  <si>
    <t>Corporation Bank</t>
  </si>
  <si>
    <t xml:space="preserve">सीएसबी बैंक   </t>
  </si>
  <si>
    <t xml:space="preserve">डीसीबी बैंक </t>
  </si>
  <si>
    <t xml:space="preserve">देना बैंक                                                  </t>
  </si>
  <si>
    <t>Dena Bank</t>
  </si>
  <si>
    <t xml:space="preserve">ड्यूश बैंक एजी </t>
  </si>
  <si>
    <t>Deutsche Bank AG</t>
  </si>
  <si>
    <t xml:space="preserve">धनलक्ष्मी बैंक लि.                                      </t>
  </si>
  <si>
    <t>Dhanlaxmi Bank Ltd</t>
  </si>
  <si>
    <t xml:space="preserve">एचडीएफसी बैंक लि.                                              </t>
  </si>
  <si>
    <t>HDFC Bank Ltd</t>
  </si>
  <si>
    <t xml:space="preserve">आईसीआईसीआई बैंक </t>
  </si>
  <si>
    <t>ICICI Bank</t>
  </si>
  <si>
    <t>आईडीबीआई बैंक लि.</t>
  </si>
  <si>
    <t>IDBI Bank Ltd</t>
  </si>
  <si>
    <t>इंडियन ओवरसीज बैंक</t>
  </si>
  <si>
    <t>Indian Overseas Bank</t>
  </si>
  <si>
    <t xml:space="preserve">इंडसइंड बैंक लि.                                         </t>
  </si>
  <si>
    <t>Indusind Bank Ltd</t>
  </si>
  <si>
    <t>आईएनजी वैश्य बैंक लि.</t>
  </si>
  <si>
    <t>ING Vysya Bank Ltd</t>
  </si>
  <si>
    <t>कर्नाटक  बैंक लि.</t>
  </si>
  <si>
    <t>Karnataka Bank Ltd</t>
  </si>
  <si>
    <t xml:space="preserve">कोटक महिंद्रा बैंक </t>
  </si>
  <si>
    <t>Kotak Mahindra Bank</t>
  </si>
  <si>
    <t>ओरिएंटल बैंक ऑफ कॉमर्स</t>
  </si>
  <si>
    <t>Oriental Bank of Commerce</t>
  </si>
  <si>
    <t xml:space="preserve">पंजाब एण्ड सिंध बैंक </t>
  </si>
  <si>
    <t>Punjab and Sind Bank</t>
  </si>
  <si>
    <t xml:space="preserve">पंजाब नेशनल  बैंक </t>
  </si>
  <si>
    <t>Punjab National Bank</t>
  </si>
  <si>
    <t xml:space="preserve">साउथ इंडियन बैंक </t>
  </si>
  <si>
    <t>South Indian Bank</t>
  </si>
  <si>
    <t>स्टैण्डर्ड चार्टर्ड बैंक</t>
  </si>
  <si>
    <t>Standard Chartered Bank</t>
  </si>
  <si>
    <t xml:space="preserve">स्टेट बैंक ऑफ बीकनेर एण्ड जयपुर </t>
  </si>
  <si>
    <t>State Bank of Bikaner and Jaipur</t>
  </si>
  <si>
    <t xml:space="preserve">स्टेट बैंक ऑफ हैदराबाद </t>
  </si>
  <si>
    <t>State Bank of Hyderabad</t>
  </si>
  <si>
    <t xml:space="preserve">स्टेट बैंक ऑफ इंडिया  </t>
  </si>
  <si>
    <t>State Bank of India</t>
  </si>
  <si>
    <t xml:space="preserve">स्टेट बैंक ऑफ मैसूर  </t>
  </si>
  <si>
    <t>State Bank of Mysore</t>
  </si>
  <si>
    <t xml:space="preserve">स्टेट बैंक ऑफ पटियाला   </t>
  </si>
  <si>
    <t>State Bank of Patiala</t>
  </si>
  <si>
    <t xml:space="preserve">स्टेट बैंक ऑफ त्रावणकोर   </t>
  </si>
  <si>
    <t>State Bank of Travancore</t>
  </si>
  <si>
    <t>तमिलनाडु मर्कंटाइल बैंक लि.</t>
  </si>
  <si>
    <t>Tamilnad Mercantile Bank Ltd</t>
  </si>
  <si>
    <t>फेडरल बैंक लि.</t>
  </si>
  <si>
    <t>The Federal Bank Ltd</t>
  </si>
  <si>
    <t>जम्मू  और कश्मीर बैंक लि.</t>
  </si>
  <si>
    <t>The Jammu and Kashmir Bank Ltd</t>
  </si>
  <si>
    <t>नैनीताल बैंक लि.</t>
  </si>
  <si>
    <t xml:space="preserve">यूको बैंक                                                     </t>
  </si>
  <si>
    <t>UCO Bank</t>
  </si>
  <si>
    <t xml:space="preserve">यूनियन  बैंक ऑफ इंडिया  </t>
  </si>
  <si>
    <t>Union Bank of India</t>
  </si>
  <si>
    <t xml:space="preserve">यूनाईटेड  बैंक ऑफ इंडिया  </t>
  </si>
  <si>
    <t>United Bank of India</t>
  </si>
  <si>
    <t>विजया बैंक</t>
  </si>
  <si>
    <t>Vijaya Bank</t>
  </si>
  <si>
    <t xml:space="preserve">यस बैंक </t>
  </si>
  <si>
    <t>Yes Bank Ltd</t>
  </si>
  <si>
    <t>कुल योग</t>
  </si>
  <si>
    <t>The Nainital Bank Ltd</t>
  </si>
  <si>
    <t xml:space="preserve">क्र. सं.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</si>
</sst>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Georgia"/>
      <family val="1"/>
    </font>
    <font>
      <b/>
      <sz val="11"/>
      <color theme="1"/>
      <name val="Georgi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0" fontId="4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/>
    <xf numFmtId="164" fontId="0" fillId="0" borderId="1" xfId="1" applyNumberFormat="1" applyFont="1" applyBorder="1"/>
    <xf numFmtId="164" fontId="0" fillId="0" borderId="5" xfId="1" applyNumberFormat="1" applyFont="1" applyFill="1" applyBorder="1"/>
    <xf numFmtId="43" fontId="0" fillId="0" borderId="0" xfId="1" applyFont="1"/>
    <xf numFmtId="164" fontId="0" fillId="0" borderId="1" xfId="1" applyNumberFormat="1" applyFont="1" applyFill="1" applyBorder="1"/>
    <xf numFmtId="164" fontId="2" fillId="0" borderId="1" xfId="1" applyNumberFormat="1" applyFont="1" applyBorder="1"/>
    <xf numFmtId="0" fontId="4" fillId="0" borderId="1" xfId="0" applyFont="1" applyBorder="1" applyAlignment="1">
      <alignment horizontal="center"/>
    </xf>
    <xf numFmtId="10" fontId="4" fillId="0" borderId="1" xfId="0" applyNumberFormat="1" applyFont="1" applyBorder="1" applyAlignment="1">
      <alignment horizontal="center" wrapText="1"/>
    </xf>
    <xf numFmtId="10" fontId="4" fillId="0" borderId="2" xfId="0" applyNumberFormat="1" applyFont="1" applyBorder="1" applyAlignment="1">
      <alignment horizontal="center" wrapText="1"/>
    </xf>
    <xf numFmtId="10" fontId="4" fillId="0" borderId="3" xfId="0" applyNumberFormat="1" applyFont="1" applyBorder="1" applyAlignment="1">
      <alignment horizontal="center" wrapText="1"/>
    </xf>
    <xf numFmtId="10" fontId="4" fillId="0" borderId="4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FDA8-0032-4AF6-99C3-B7F27351D10F}">
  <dimension ref="A1:XFD104"/>
  <sheetViews>
    <sheetView tabSelected="1" workbookViewId="0">
      <selection sqref="A1:X1"/>
    </sheetView>
  </sheetViews>
  <sheetFormatPr defaultColWidth="0" defaultRowHeight="15" zeroHeight="1" x14ac:dyDescent="0.25"/>
  <cols>
    <col min="1" max="1" width="9" bestFit="1" customWidth="1"/>
    <col min="2" max="2" width="22.5703125" customWidth="1"/>
    <col min="3" max="11" width="8.85546875" customWidth="1"/>
    <col min="12" max="12" width="18" customWidth="1"/>
    <col min="13" max="22" width="8.7109375" customWidth="1"/>
    <col min="23" max="23" width="18.42578125" customWidth="1"/>
    <col min="24" max="24" width="13.140625" customWidth="1"/>
    <col min="25" max="16383" width="9.140625" hidden="1"/>
    <col min="16384" max="16384" width="2.5703125" hidden="1" customWidth="1"/>
  </cols>
  <sheetData>
    <row r="1" spans="1:24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</row>
    <row r="2" spans="1:24" x14ac:dyDescent="0.2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</row>
    <row r="3" spans="1:24" x14ac:dyDescent="0.25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1:24" x14ac:dyDescent="0.25">
      <c r="A4" s="18" t="s">
        <v>3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9"/>
      <c r="P4" s="19"/>
      <c r="Q4" s="19"/>
      <c r="R4" s="19"/>
      <c r="S4" s="19"/>
      <c r="T4" s="19"/>
      <c r="U4" s="19"/>
      <c r="V4" s="19"/>
      <c r="W4" s="19"/>
      <c r="X4" s="19"/>
    </row>
    <row r="5" spans="1:24" x14ac:dyDescent="0.25">
      <c r="A5" s="20" t="s">
        <v>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</row>
    <row r="6" spans="1:24" x14ac:dyDescent="0.25">
      <c r="A6" s="20" t="s">
        <v>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</row>
    <row r="7" spans="1:24" ht="43.5" x14ac:dyDescent="0.25">
      <c r="A7" s="1" t="s">
        <v>113</v>
      </c>
      <c r="B7" s="2" t="s">
        <v>6</v>
      </c>
      <c r="C7" s="13" t="s">
        <v>7</v>
      </c>
      <c r="D7" s="13"/>
      <c r="E7" s="13"/>
      <c r="F7" s="13"/>
      <c r="G7" s="13"/>
      <c r="H7" s="13"/>
      <c r="I7" s="13"/>
      <c r="J7" s="13"/>
      <c r="K7" s="13"/>
      <c r="L7" s="4" t="s">
        <v>8</v>
      </c>
      <c r="M7" s="13" t="s">
        <v>9</v>
      </c>
      <c r="N7" s="13"/>
      <c r="O7" s="13"/>
      <c r="P7" s="13"/>
      <c r="Q7" s="13"/>
      <c r="R7" s="13"/>
      <c r="S7" s="13"/>
      <c r="T7" s="13"/>
      <c r="U7" s="13"/>
      <c r="V7" s="13"/>
      <c r="W7" s="4" t="s">
        <v>10</v>
      </c>
      <c r="X7" s="4" t="s">
        <v>11</v>
      </c>
    </row>
    <row r="8" spans="1:24" ht="29.25" x14ac:dyDescent="0.25">
      <c r="A8" s="1" t="s">
        <v>12</v>
      </c>
      <c r="B8" s="2" t="s">
        <v>13</v>
      </c>
      <c r="C8" s="14" t="s">
        <v>14</v>
      </c>
      <c r="D8" s="14"/>
      <c r="E8" s="14"/>
      <c r="F8" s="14"/>
      <c r="G8" s="14"/>
      <c r="H8" s="14"/>
      <c r="I8" s="14"/>
      <c r="J8" s="14"/>
      <c r="K8" s="14"/>
      <c r="L8" s="4" t="s">
        <v>15</v>
      </c>
      <c r="M8" s="15" t="s">
        <v>16</v>
      </c>
      <c r="N8" s="16"/>
      <c r="O8" s="16"/>
      <c r="P8" s="16"/>
      <c r="Q8" s="16"/>
      <c r="R8" s="16"/>
      <c r="S8" s="16"/>
      <c r="T8" s="16"/>
      <c r="U8" s="16"/>
      <c r="V8" s="17"/>
      <c r="W8" s="4" t="s">
        <v>17</v>
      </c>
      <c r="X8" s="4" t="s">
        <v>18</v>
      </c>
    </row>
    <row r="9" spans="1:24" x14ac:dyDescent="0.25">
      <c r="A9" s="1"/>
      <c r="B9" s="2"/>
      <c r="C9" s="5">
        <v>2.2499999999999999E-2</v>
      </c>
      <c r="D9" s="5">
        <v>2.5000000000000001E-2</v>
      </c>
      <c r="E9" s="5">
        <v>2.75E-2</v>
      </c>
      <c r="F9" s="5">
        <v>3.2500000000000001E-2</v>
      </c>
      <c r="G9" s="5">
        <v>3.5000000000000003E-2</v>
      </c>
      <c r="H9" s="5">
        <v>3.7499999999999999E-2</v>
      </c>
      <c r="I9" s="5">
        <v>4.2500000000000003E-2</v>
      </c>
      <c r="J9" s="5">
        <v>4.4999999999999998E-2</v>
      </c>
      <c r="K9" s="5">
        <v>4.7500000000000001E-2</v>
      </c>
      <c r="L9" s="4"/>
      <c r="M9" s="5">
        <v>1.2500000000000001E-2</v>
      </c>
      <c r="N9" s="5">
        <v>2.2499999999999999E-2</v>
      </c>
      <c r="O9" s="5">
        <v>2.4E-2</v>
      </c>
      <c r="P9" s="5">
        <v>2.6499999999999999E-2</v>
      </c>
      <c r="Q9" s="5">
        <v>3.4000000000000002E-2</v>
      </c>
      <c r="R9" s="5">
        <v>3.5000000000000003E-2</v>
      </c>
      <c r="S9" s="5">
        <v>3.6499999999999998E-2</v>
      </c>
      <c r="T9" s="5">
        <v>3.7499999999999999E-2</v>
      </c>
      <c r="U9" s="5">
        <v>4.4999999999999998E-2</v>
      </c>
      <c r="V9" s="5">
        <v>4.7500000000000001E-2</v>
      </c>
      <c r="W9" s="3"/>
      <c r="X9" s="3"/>
    </row>
    <row r="10" spans="1:24" x14ac:dyDescent="0.25">
      <c r="A10" s="1"/>
      <c r="B10" s="6" t="s">
        <v>22</v>
      </c>
      <c r="C10" s="5"/>
      <c r="D10" s="5"/>
      <c r="E10" s="5"/>
      <c r="F10" s="5"/>
      <c r="G10" s="5"/>
      <c r="H10" s="5"/>
      <c r="I10" s="5"/>
      <c r="J10" s="5"/>
      <c r="K10" s="5"/>
      <c r="L10" s="4"/>
      <c r="M10" s="5"/>
      <c r="N10" s="5"/>
      <c r="O10" s="5"/>
      <c r="P10" s="5"/>
      <c r="Q10" s="5"/>
      <c r="R10" s="5"/>
      <c r="S10" s="5"/>
      <c r="T10" s="5"/>
      <c r="U10" s="5"/>
      <c r="V10" s="5"/>
      <c r="W10" s="3"/>
      <c r="X10" s="3"/>
    </row>
    <row r="11" spans="1:24" x14ac:dyDescent="0.25">
      <c r="A11" s="7">
        <v>1</v>
      </c>
      <c r="B11" s="6" t="s">
        <v>23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57.112000000000002</v>
      </c>
      <c r="J11" s="11">
        <v>199.892</v>
      </c>
      <c r="K11" s="11">
        <v>171.33599999999998</v>
      </c>
      <c r="L11" s="8">
        <f>SUM(C11:K11)</f>
        <v>428.34000000000003</v>
      </c>
      <c r="M11" s="11">
        <v>0</v>
      </c>
      <c r="N11" s="11">
        <v>1253.7</v>
      </c>
      <c r="O11" s="11">
        <v>0</v>
      </c>
      <c r="P11" s="11">
        <v>0</v>
      </c>
      <c r="Q11" s="11">
        <v>258.7</v>
      </c>
      <c r="R11" s="11">
        <v>0</v>
      </c>
      <c r="S11" s="11">
        <v>79.599999999999994</v>
      </c>
      <c r="T11" s="11">
        <v>0</v>
      </c>
      <c r="U11" s="11">
        <v>19.899999999999999</v>
      </c>
      <c r="V11" s="11">
        <v>945.25</v>
      </c>
      <c r="W11" s="8">
        <f>SUM(M11:V11)</f>
        <v>2557.15</v>
      </c>
      <c r="X11" s="8">
        <f>W11+L11</f>
        <v>2985.4900000000002</v>
      </c>
    </row>
    <row r="12" spans="1:24" x14ac:dyDescent="0.25">
      <c r="A12" s="7"/>
      <c r="B12" s="6" t="s">
        <v>24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8"/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8">
        <f t="shared" ref="W12:W75" si="0">SUM(M12:V12)</f>
        <v>0</v>
      </c>
      <c r="X12" s="8">
        <f t="shared" ref="X12:X75" si="1">W12+L12</f>
        <v>0</v>
      </c>
    </row>
    <row r="13" spans="1:24" x14ac:dyDescent="0.25">
      <c r="A13" s="7">
        <v>2</v>
      </c>
      <c r="B13" s="6" t="s">
        <v>25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7.1360000000000001</v>
      </c>
      <c r="J13" s="11">
        <v>24.975999999999999</v>
      </c>
      <c r="K13" s="11">
        <v>21.408000000000001</v>
      </c>
      <c r="L13" s="8">
        <f>SUM(C13:K13)</f>
        <v>53.52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8">
        <f t="shared" si="0"/>
        <v>0</v>
      </c>
      <c r="X13" s="8">
        <f t="shared" si="1"/>
        <v>53.52</v>
      </c>
    </row>
    <row r="14" spans="1:24" x14ac:dyDescent="0.25">
      <c r="A14" s="7"/>
      <c r="B14" s="6" t="s">
        <v>26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8"/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8">
        <f t="shared" si="0"/>
        <v>0</v>
      </c>
      <c r="X14" s="8">
        <f t="shared" si="1"/>
        <v>0</v>
      </c>
    </row>
    <row r="15" spans="1:24" x14ac:dyDescent="0.25">
      <c r="A15" s="7">
        <v>3</v>
      </c>
      <c r="B15" s="6" t="s">
        <v>27</v>
      </c>
      <c r="C15" s="11">
        <v>0</v>
      </c>
      <c r="D15" s="11">
        <v>0</v>
      </c>
      <c r="E15" s="11">
        <v>0</v>
      </c>
      <c r="F15" s="11">
        <v>268.64</v>
      </c>
      <c r="G15" s="11">
        <v>940.24</v>
      </c>
      <c r="H15" s="11">
        <v>805.92</v>
      </c>
      <c r="I15" s="11">
        <v>0</v>
      </c>
      <c r="J15" s="11">
        <v>0</v>
      </c>
      <c r="K15" s="11">
        <v>0</v>
      </c>
      <c r="L15" s="8">
        <f>SUM(C15:K15)</f>
        <v>2014.8000000000002</v>
      </c>
      <c r="M15" s="11">
        <v>0</v>
      </c>
      <c r="N15" s="11">
        <v>10945.871999999999</v>
      </c>
      <c r="O15" s="11">
        <v>0</v>
      </c>
      <c r="P15" s="11">
        <v>0</v>
      </c>
      <c r="Q15" s="11">
        <v>2258.672</v>
      </c>
      <c r="R15" s="11">
        <v>0</v>
      </c>
      <c r="S15" s="11">
        <v>694.976</v>
      </c>
      <c r="T15" s="11">
        <v>0</v>
      </c>
      <c r="U15" s="11">
        <v>173.744</v>
      </c>
      <c r="V15" s="11">
        <v>8252.84</v>
      </c>
      <c r="W15" s="8">
        <f t="shared" si="0"/>
        <v>22326.103999999999</v>
      </c>
      <c r="X15" s="8">
        <f t="shared" si="1"/>
        <v>24340.903999999999</v>
      </c>
    </row>
    <row r="16" spans="1:24" x14ac:dyDescent="0.25">
      <c r="A16" s="7"/>
      <c r="B16" s="6" t="s">
        <v>28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8"/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8">
        <f t="shared" si="0"/>
        <v>0</v>
      </c>
      <c r="X16" s="8">
        <f t="shared" si="1"/>
        <v>0</v>
      </c>
    </row>
    <row r="17" spans="1:24" x14ac:dyDescent="0.25">
      <c r="A17" s="7">
        <v>4</v>
      </c>
      <c r="B17" s="6" t="s">
        <v>29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159.744</v>
      </c>
      <c r="J17" s="11">
        <v>559.10400000000004</v>
      </c>
      <c r="K17" s="11">
        <v>479.23199999999997</v>
      </c>
      <c r="L17" s="8">
        <f>SUM(C17:K17)</f>
        <v>1198.08</v>
      </c>
      <c r="M17" s="11">
        <v>0</v>
      </c>
      <c r="N17" s="11">
        <v>5430.8519999999999</v>
      </c>
      <c r="O17" s="11">
        <v>0</v>
      </c>
      <c r="P17" s="11">
        <v>0</v>
      </c>
      <c r="Q17" s="11">
        <v>1120.652</v>
      </c>
      <c r="R17" s="11">
        <v>0</v>
      </c>
      <c r="S17" s="11">
        <v>344.81599999999997</v>
      </c>
      <c r="T17" s="11">
        <v>0</v>
      </c>
      <c r="U17" s="11">
        <v>86.203999999999994</v>
      </c>
      <c r="V17" s="11">
        <v>4094.69</v>
      </c>
      <c r="W17" s="8">
        <f t="shared" si="0"/>
        <v>11077.214</v>
      </c>
      <c r="X17" s="8">
        <f t="shared" si="1"/>
        <v>12275.294</v>
      </c>
    </row>
    <row r="18" spans="1:24" x14ac:dyDescent="0.25">
      <c r="A18" s="7"/>
      <c r="B18" s="6" t="s">
        <v>30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8"/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8">
        <f t="shared" si="0"/>
        <v>0</v>
      </c>
      <c r="X18" s="8">
        <f t="shared" si="1"/>
        <v>0</v>
      </c>
    </row>
    <row r="19" spans="1:24" x14ac:dyDescent="0.25">
      <c r="A19" s="7">
        <v>5</v>
      </c>
      <c r="B19" s="6" t="s">
        <v>31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130.84</v>
      </c>
      <c r="J19" s="11">
        <v>457.93999999999994</v>
      </c>
      <c r="K19" s="11">
        <v>392.52</v>
      </c>
      <c r="L19" s="8">
        <f>SUM(C19:K19)</f>
        <v>981.3</v>
      </c>
      <c r="M19" s="11">
        <v>0</v>
      </c>
      <c r="N19" s="11">
        <v>93.744</v>
      </c>
      <c r="O19" s="11">
        <v>0</v>
      </c>
      <c r="P19" s="11">
        <v>0</v>
      </c>
      <c r="Q19" s="11">
        <v>19.344000000000001</v>
      </c>
      <c r="R19" s="11">
        <v>0</v>
      </c>
      <c r="S19" s="11">
        <v>5.952</v>
      </c>
      <c r="T19" s="11">
        <v>0</v>
      </c>
      <c r="U19" s="11">
        <v>1.488</v>
      </c>
      <c r="V19" s="11">
        <v>70.679999999999993</v>
      </c>
      <c r="W19" s="8">
        <f t="shared" si="0"/>
        <v>191.20799999999997</v>
      </c>
      <c r="X19" s="8">
        <f t="shared" si="1"/>
        <v>1172.5079999999998</v>
      </c>
    </row>
    <row r="20" spans="1:24" x14ac:dyDescent="0.25">
      <c r="A20" s="7"/>
      <c r="B20" s="6" t="s">
        <v>32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8"/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8">
        <f t="shared" si="0"/>
        <v>0</v>
      </c>
      <c r="X20" s="8">
        <f t="shared" si="1"/>
        <v>0</v>
      </c>
    </row>
    <row r="21" spans="1:24" x14ac:dyDescent="0.25">
      <c r="A21" s="7">
        <v>6</v>
      </c>
      <c r="B21" s="6" t="s">
        <v>33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43.048000000000002</v>
      </c>
      <c r="J21" s="11">
        <v>150.66800000000001</v>
      </c>
      <c r="K21" s="11">
        <v>129.14400000000001</v>
      </c>
      <c r="L21" s="8">
        <f>SUM(C21:K21)</f>
        <v>322.86</v>
      </c>
      <c r="M21" s="11">
        <v>0</v>
      </c>
      <c r="N21" s="11">
        <v>1091.664</v>
      </c>
      <c r="O21" s="11">
        <v>0</v>
      </c>
      <c r="P21" s="11">
        <v>0</v>
      </c>
      <c r="Q21" s="11">
        <v>225.26399999999998</v>
      </c>
      <c r="R21" s="11">
        <v>0</v>
      </c>
      <c r="S21" s="11">
        <v>69.311999999999998</v>
      </c>
      <c r="T21" s="11">
        <v>0</v>
      </c>
      <c r="U21" s="11">
        <v>17.327999999999999</v>
      </c>
      <c r="V21" s="11">
        <v>823.07999999999993</v>
      </c>
      <c r="W21" s="8">
        <f t="shared" si="0"/>
        <v>2226.6479999999997</v>
      </c>
      <c r="X21" s="8">
        <f t="shared" si="1"/>
        <v>2549.5079999999998</v>
      </c>
    </row>
    <row r="22" spans="1:24" x14ac:dyDescent="0.25">
      <c r="A22" s="7"/>
      <c r="B22" s="6" t="s">
        <v>34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8"/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8">
        <f t="shared" si="0"/>
        <v>0</v>
      </c>
      <c r="X22" s="8">
        <f t="shared" si="1"/>
        <v>0</v>
      </c>
    </row>
    <row r="23" spans="1:24" x14ac:dyDescent="0.25">
      <c r="A23" s="7">
        <v>7</v>
      </c>
      <c r="B23" s="6" t="s">
        <v>35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0.28799999999999998</v>
      </c>
      <c r="J23" s="11">
        <v>1.008</v>
      </c>
      <c r="K23" s="11">
        <v>0.8640000000000001</v>
      </c>
      <c r="L23" s="8">
        <f>SUM(C23:K23)</f>
        <v>2.16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8">
        <f t="shared" si="0"/>
        <v>0</v>
      </c>
      <c r="X23" s="8">
        <f t="shared" si="1"/>
        <v>2.16</v>
      </c>
    </row>
    <row r="24" spans="1:24" x14ac:dyDescent="0.25">
      <c r="A24" s="7"/>
      <c r="B24" s="6" t="s">
        <v>36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8"/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8">
        <f t="shared" si="0"/>
        <v>0</v>
      </c>
      <c r="X24" s="8">
        <f t="shared" si="1"/>
        <v>0</v>
      </c>
    </row>
    <row r="25" spans="1:24" x14ac:dyDescent="0.25">
      <c r="A25" s="7">
        <v>8</v>
      </c>
      <c r="B25" s="6" t="s">
        <v>37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154.06400000000002</v>
      </c>
      <c r="J25" s="11">
        <v>539.22399999999993</v>
      </c>
      <c r="K25" s="11">
        <v>462.19200000000001</v>
      </c>
      <c r="L25" s="8">
        <f>SUM(C25:K25)</f>
        <v>1155.48</v>
      </c>
      <c r="M25" s="11">
        <v>0</v>
      </c>
      <c r="N25" s="11">
        <v>124.48800000000001</v>
      </c>
      <c r="O25" s="11">
        <v>0</v>
      </c>
      <c r="P25" s="11">
        <v>0</v>
      </c>
      <c r="Q25" s="11">
        <v>25.687999999999999</v>
      </c>
      <c r="R25" s="11">
        <v>0</v>
      </c>
      <c r="S25" s="11">
        <v>7.9040000000000008</v>
      </c>
      <c r="T25" s="11">
        <v>0</v>
      </c>
      <c r="U25" s="11">
        <v>1.9760000000000002</v>
      </c>
      <c r="V25" s="11">
        <v>93.86</v>
      </c>
      <c r="W25" s="8">
        <f t="shared" si="0"/>
        <v>253.916</v>
      </c>
      <c r="X25" s="8">
        <f t="shared" si="1"/>
        <v>1409.396</v>
      </c>
    </row>
    <row r="26" spans="1:24" x14ac:dyDescent="0.25">
      <c r="A26" s="7"/>
      <c r="B26" s="6" t="s">
        <v>38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8"/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8">
        <f t="shared" si="0"/>
        <v>0</v>
      </c>
      <c r="X26" s="8">
        <f t="shared" si="1"/>
        <v>0</v>
      </c>
    </row>
    <row r="27" spans="1:24" x14ac:dyDescent="0.25">
      <c r="A27" s="7">
        <v>9</v>
      </c>
      <c r="B27" s="6" t="s">
        <v>39</v>
      </c>
      <c r="C27" s="11">
        <v>0</v>
      </c>
      <c r="D27" s="11">
        <v>0</v>
      </c>
      <c r="E27" s="11">
        <v>0</v>
      </c>
      <c r="F27" s="11">
        <v>107.672</v>
      </c>
      <c r="G27" s="11">
        <v>376.85199999999998</v>
      </c>
      <c r="H27" s="11">
        <v>323.01599999999996</v>
      </c>
      <c r="I27" s="11">
        <v>0</v>
      </c>
      <c r="J27" s="11">
        <v>0</v>
      </c>
      <c r="K27" s="11">
        <v>0</v>
      </c>
      <c r="L27" s="8">
        <f>SUM(C27:K27)</f>
        <v>807.54</v>
      </c>
      <c r="M27" s="11">
        <v>0</v>
      </c>
      <c r="N27" s="11">
        <v>1251.9360000000001</v>
      </c>
      <c r="O27" s="11">
        <v>0</v>
      </c>
      <c r="P27" s="11">
        <v>0</v>
      </c>
      <c r="Q27" s="11">
        <v>258.33600000000001</v>
      </c>
      <c r="R27" s="11">
        <v>0</v>
      </c>
      <c r="S27" s="11">
        <v>79.488</v>
      </c>
      <c r="T27" s="11">
        <v>0</v>
      </c>
      <c r="U27" s="11">
        <v>19.872</v>
      </c>
      <c r="V27" s="11">
        <v>943.92000000000007</v>
      </c>
      <c r="W27" s="8">
        <f t="shared" si="0"/>
        <v>2553.5520000000006</v>
      </c>
      <c r="X27" s="8">
        <f t="shared" si="1"/>
        <v>3361.0920000000006</v>
      </c>
    </row>
    <row r="28" spans="1:24" ht="29.25" x14ac:dyDescent="0.25">
      <c r="A28" s="7"/>
      <c r="B28" s="6" t="s">
        <v>40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8"/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8">
        <f t="shared" si="0"/>
        <v>0</v>
      </c>
      <c r="X28" s="8">
        <f t="shared" si="1"/>
        <v>0</v>
      </c>
    </row>
    <row r="29" spans="1:24" ht="29.25" x14ac:dyDescent="0.25">
      <c r="A29" s="7">
        <v>10</v>
      </c>
      <c r="B29" s="6" t="s">
        <v>41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4.8000000000000001E-2</v>
      </c>
      <c r="J29" s="11">
        <v>0.16799999999999998</v>
      </c>
      <c r="K29" s="11">
        <v>0.14399999999999999</v>
      </c>
      <c r="L29" s="8">
        <f>SUM(C29:K29)</f>
        <v>0.36</v>
      </c>
      <c r="M29" s="11">
        <v>0</v>
      </c>
      <c r="N29" s="11">
        <v>1.512</v>
      </c>
      <c r="O29" s="11">
        <v>0</v>
      </c>
      <c r="P29" s="11">
        <v>0</v>
      </c>
      <c r="Q29" s="11">
        <v>0.312</v>
      </c>
      <c r="R29" s="11">
        <v>0</v>
      </c>
      <c r="S29" s="11">
        <v>9.6000000000000002E-2</v>
      </c>
      <c r="T29" s="11">
        <v>0</v>
      </c>
      <c r="U29" s="11">
        <v>2.4E-2</v>
      </c>
      <c r="V29" s="11">
        <v>1.1400000000000001</v>
      </c>
      <c r="W29" s="8">
        <f t="shared" si="0"/>
        <v>3.0840000000000005</v>
      </c>
      <c r="X29" s="8">
        <f t="shared" si="1"/>
        <v>3.4440000000000004</v>
      </c>
    </row>
    <row r="30" spans="1:24" x14ac:dyDescent="0.25">
      <c r="A30" s="7"/>
      <c r="B30" s="6" t="s">
        <v>42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8"/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8">
        <f t="shared" si="0"/>
        <v>0</v>
      </c>
      <c r="X30" s="8">
        <f t="shared" si="1"/>
        <v>0</v>
      </c>
    </row>
    <row r="31" spans="1:24" x14ac:dyDescent="0.25">
      <c r="A31" s="7">
        <v>11</v>
      </c>
      <c r="B31" s="6" t="s">
        <v>43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8">
        <f>SUM(C31:K31)</f>
        <v>0</v>
      </c>
      <c r="M31" s="11">
        <v>0</v>
      </c>
      <c r="N31" s="11">
        <v>106.596</v>
      </c>
      <c r="O31" s="11">
        <v>0</v>
      </c>
      <c r="P31" s="11">
        <v>0</v>
      </c>
      <c r="Q31" s="11">
        <v>21.996000000000002</v>
      </c>
      <c r="R31" s="11">
        <v>0</v>
      </c>
      <c r="S31" s="11">
        <v>6.7680000000000007</v>
      </c>
      <c r="T31" s="11">
        <v>0</v>
      </c>
      <c r="U31" s="11">
        <v>1.6920000000000002</v>
      </c>
      <c r="V31" s="11">
        <v>80.37</v>
      </c>
      <c r="W31" s="8">
        <f t="shared" si="0"/>
        <v>217.42200000000003</v>
      </c>
      <c r="X31" s="8">
        <f t="shared" si="1"/>
        <v>217.42200000000003</v>
      </c>
    </row>
    <row r="32" spans="1:24" x14ac:dyDescent="0.25">
      <c r="A32" s="7"/>
      <c r="B32" s="6" t="s">
        <v>44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8"/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8">
        <f t="shared" si="0"/>
        <v>0</v>
      </c>
      <c r="X32" s="8">
        <f t="shared" si="1"/>
        <v>0</v>
      </c>
    </row>
    <row r="33" spans="1:24" x14ac:dyDescent="0.25">
      <c r="A33" s="7">
        <v>12</v>
      </c>
      <c r="B33" s="6" t="s">
        <v>45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9.6000000000000002E-2</v>
      </c>
      <c r="J33" s="11">
        <v>0.33599999999999997</v>
      </c>
      <c r="K33" s="11">
        <v>0.28799999999999998</v>
      </c>
      <c r="L33" s="8">
        <f>SUM(C33:K33)</f>
        <v>0.72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8">
        <f t="shared" si="0"/>
        <v>0</v>
      </c>
      <c r="X33" s="8">
        <f t="shared" si="1"/>
        <v>0.72</v>
      </c>
    </row>
    <row r="34" spans="1:24" x14ac:dyDescent="0.25">
      <c r="A34" s="7"/>
      <c r="B34" s="6" t="s">
        <v>46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8"/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8">
        <f t="shared" si="0"/>
        <v>0</v>
      </c>
      <c r="X34" s="8">
        <f t="shared" si="1"/>
        <v>0</v>
      </c>
    </row>
    <row r="35" spans="1:24" x14ac:dyDescent="0.25">
      <c r="A35" s="7">
        <v>13</v>
      </c>
      <c r="B35" s="6" t="s">
        <v>47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127.58399999999999</v>
      </c>
      <c r="J35" s="11">
        <v>446.54399999999998</v>
      </c>
      <c r="K35" s="11">
        <v>382.75200000000001</v>
      </c>
      <c r="L35" s="8">
        <f>SUM(C35:K35)</f>
        <v>956.87999999999988</v>
      </c>
      <c r="M35" s="11">
        <v>0</v>
      </c>
      <c r="N35" s="11">
        <v>3800.9160000000002</v>
      </c>
      <c r="O35" s="11">
        <v>0</v>
      </c>
      <c r="P35" s="11">
        <v>0</v>
      </c>
      <c r="Q35" s="11">
        <v>784.31600000000003</v>
      </c>
      <c r="R35" s="11">
        <v>0</v>
      </c>
      <c r="S35" s="11">
        <v>241.32800000000003</v>
      </c>
      <c r="T35" s="11">
        <v>0</v>
      </c>
      <c r="U35" s="11">
        <v>60.332000000000008</v>
      </c>
      <c r="V35" s="11">
        <v>2865.77</v>
      </c>
      <c r="W35" s="8">
        <f t="shared" si="0"/>
        <v>7752.6620000000003</v>
      </c>
      <c r="X35" s="8">
        <f t="shared" si="1"/>
        <v>8709.5419999999995</v>
      </c>
    </row>
    <row r="36" spans="1:24" x14ac:dyDescent="0.25">
      <c r="A36" s="7"/>
      <c r="B36" s="6" t="s">
        <v>48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8"/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8">
        <f t="shared" si="0"/>
        <v>0</v>
      </c>
      <c r="X36" s="8">
        <f t="shared" si="1"/>
        <v>0</v>
      </c>
    </row>
    <row r="37" spans="1:24" x14ac:dyDescent="0.25">
      <c r="A37" s="7">
        <v>14</v>
      </c>
      <c r="B37" s="6" t="s">
        <v>19</v>
      </c>
      <c r="C37" s="11">
        <v>17.832000000000001</v>
      </c>
      <c r="D37" s="11">
        <v>62.411999999999999</v>
      </c>
      <c r="E37" s="11">
        <v>53.496000000000002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8">
        <f>SUM(C37:K37)</f>
        <v>133.74</v>
      </c>
      <c r="M37" s="11">
        <v>716.68799999999999</v>
      </c>
      <c r="N37" s="11">
        <v>0</v>
      </c>
      <c r="O37" s="11">
        <v>147.88800000000001</v>
      </c>
      <c r="P37" s="11">
        <v>45.504000000000005</v>
      </c>
      <c r="Q37" s="11">
        <v>0</v>
      </c>
      <c r="R37" s="11">
        <v>11.376000000000001</v>
      </c>
      <c r="S37" s="11">
        <v>0</v>
      </c>
      <c r="T37" s="11">
        <v>540.36</v>
      </c>
      <c r="U37" s="11">
        <v>0</v>
      </c>
      <c r="V37" s="11">
        <v>0</v>
      </c>
      <c r="W37" s="8">
        <f t="shared" si="0"/>
        <v>1461.816</v>
      </c>
      <c r="X37" s="8">
        <f t="shared" si="1"/>
        <v>1595.556</v>
      </c>
    </row>
    <row r="38" spans="1:24" x14ac:dyDescent="0.25">
      <c r="A38" s="7"/>
      <c r="B38" s="6" t="s">
        <v>49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8"/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8">
        <f t="shared" si="0"/>
        <v>0</v>
      </c>
      <c r="X38" s="8">
        <f t="shared" si="1"/>
        <v>0</v>
      </c>
    </row>
    <row r="39" spans="1:24" x14ac:dyDescent="0.25">
      <c r="A39" s="7">
        <v>15</v>
      </c>
      <c r="B39" s="6" t="s">
        <v>20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5.952</v>
      </c>
      <c r="J39" s="11">
        <v>20.832000000000001</v>
      </c>
      <c r="K39" s="11">
        <v>17.856000000000002</v>
      </c>
      <c r="L39" s="8">
        <f>SUM(C39:K39)</f>
        <v>44.64</v>
      </c>
      <c r="M39" s="11">
        <v>0</v>
      </c>
      <c r="N39" s="11">
        <v>376.99200000000002</v>
      </c>
      <c r="O39" s="11">
        <v>0</v>
      </c>
      <c r="P39" s="11">
        <v>0</v>
      </c>
      <c r="Q39" s="11">
        <v>77.792000000000002</v>
      </c>
      <c r="R39" s="11">
        <v>0</v>
      </c>
      <c r="S39" s="11">
        <v>23.936</v>
      </c>
      <c r="T39" s="11">
        <v>0</v>
      </c>
      <c r="U39" s="11">
        <v>5.984</v>
      </c>
      <c r="V39" s="11">
        <v>284.24</v>
      </c>
      <c r="W39" s="8">
        <f t="shared" si="0"/>
        <v>768.94399999999996</v>
      </c>
      <c r="X39" s="8">
        <f t="shared" si="1"/>
        <v>813.58399999999995</v>
      </c>
    </row>
    <row r="40" spans="1:24" x14ac:dyDescent="0.25">
      <c r="A40" s="7"/>
      <c r="B40" s="6" t="s">
        <v>50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8"/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8">
        <f t="shared" si="0"/>
        <v>0</v>
      </c>
      <c r="X40" s="8">
        <f t="shared" si="1"/>
        <v>0</v>
      </c>
    </row>
    <row r="41" spans="1:24" x14ac:dyDescent="0.25">
      <c r="A41" s="7">
        <v>16</v>
      </c>
      <c r="B41" s="6" t="s">
        <v>51</v>
      </c>
      <c r="C41" s="11">
        <v>0</v>
      </c>
      <c r="D41" s="11">
        <v>0</v>
      </c>
      <c r="E41" s="11">
        <v>0</v>
      </c>
      <c r="F41" s="11">
        <v>85.024000000000001</v>
      </c>
      <c r="G41" s="11">
        <v>297.584</v>
      </c>
      <c r="H41" s="11">
        <v>255.07199999999997</v>
      </c>
      <c r="I41" s="11">
        <v>0</v>
      </c>
      <c r="J41" s="11">
        <v>0</v>
      </c>
      <c r="K41" s="11">
        <v>0</v>
      </c>
      <c r="L41" s="8">
        <f>SUM(C41:K41)</f>
        <v>637.67999999999995</v>
      </c>
      <c r="M41" s="11">
        <v>0</v>
      </c>
      <c r="N41" s="11">
        <v>2162.16</v>
      </c>
      <c r="O41" s="11">
        <v>0</v>
      </c>
      <c r="P41" s="11">
        <v>0</v>
      </c>
      <c r="Q41" s="11">
        <v>446.16</v>
      </c>
      <c r="R41" s="11">
        <v>0</v>
      </c>
      <c r="S41" s="11">
        <v>137.28</v>
      </c>
      <c r="T41" s="11">
        <v>0</v>
      </c>
      <c r="U41" s="11">
        <v>34.32</v>
      </c>
      <c r="V41" s="11">
        <v>1630.2</v>
      </c>
      <c r="W41" s="8">
        <f t="shared" si="0"/>
        <v>4410.12</v>
      </c>
      <c r="X41" s="8">
        <f t="shared" si="1"/>
        <v>5047.8</v>
      </c>
    </row>
    <row r="42" spans="1:24" x14ac:dyDescent="0.25">
      <c r="A42" s="7"/>
      <c r="B42" s="6" t="s">
        <v>52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8"/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8">
        <f t="shared" si="0"/>
        <v>0</v>
      </c>
      <c r="X42" s="8">
        <f t="shared" si="1"/>
        <v>0</v>
      </c>
    </row>
    <row r="43" spans="1:24" x14ac:dyDescent="0.25">
      <c r="A43" s="7">
        <v>17</v>
      </c>
      <c r="B43" s="6" t="s">
        <v>53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10.016</v>
      </c>
      <c r="J43" s="11">
        <v>35.055999999999997</v>
      </c>
      <c r="K43" s="11">
        <v>30.048000000000002</v>
      </c>
      <c r="L43" s="8">
        <f>SUM(C43:K43)</f>
        <v>75.12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8">
        <f t="shared" si="0"/>
        <v>0</v>
      </c>
      <c r="X43" s="8">
        <f t="shared" si="1"/>
        <v>75.12</v>
      </c>
    </row>
    <row r="44" spans="1:24" x14ac:dyDescent="0.25">
      <c r="A44" s="7"/>
      <c r="B44" s="6" t="s">
        <v>54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8"/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8">
        <f t="shared" si="0"/>
        <v>0</v>
      </c>
      <c r="X44" s="8">
        <f t="shared" si="1"/>
        <v>0</v>
      </c>
    </row>
    <row r="45" spans="1:24" x14ac:dyDescent="0.25">
      <c r="A45" s="7">
        <v>18</v>
      </c>
      <c r="B45" s="6" t="s">
        <v>55</v>
      </c>
      <c r="C45" s="11">
        <v>11.423999999999999</v>
      </c>
      <c r="D45" s="11">
        <v>39.983999999999995</v>
      </c>
      <c r="E45" s="11">
        <v>34.272000000000006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8">
        <f>SUM(C45:K45)</f>
        <v>85.68</v>
      </c>
      <c r="M45" s="11">
        <v>0</v>
      </c>
      <c r="N45" s="11">
        <v>150.44400000000002</v>
      </c>
      <c r="O45" s="11">
        <v>0</v>
      </c>
      <c r="P45" s="11">
        <v>0</v>
      </c>
      <c r="Q45" s="11">
        <v>31.044</v>
      </c>
      <c r="R45" s="11">
        <v>0</v>
      </c>
      <c r="S45" s="11">
        <v>9.5519999999999996</v>
      </c>
      <c r="T45" s="11">
        <v>0</v>
      </c>
      <c r="U45" s="11">
        <v>2.3879999999999999</v>
      </c>
      <c r="V45" s="11">
        <v>113.42999999999999</v>
      </c>
      <c r="W45" s="8">
        <f t="shared" si="0"/>
        <v>306.858</v>
      </c>
      <c r="X45" s="8">
        <f t="shared" si="1"/>
        <v>392.53800000000001</v>
      </c>
    </row>
    <row r="46" spans="1:24" x14ac:dyDescent="0.25">
      <c r="A46" s="7"/>
      <c r="B46" s="6" t="s">
        <v>56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8"/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8">
        <f t="shared" si="0"/>
        <v>0</v>
      </c>
      <c r="X46" s="8">
        <f t="shared" si="1"/>
        <v>0</v>
      </c>
    </row>
    <row r="47" spans="1:24" x14ac:dyDescent="0.25">
      <c r="A47" s="7">
        <v>19</v>
      </c>
      <c r="B47" s="6" t="s">
        <v>57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146.68</v>
      </c>
      <c r="J47" s="11">
        <v>513.38</v>
      </c>
      <c r="K47" s="11">
        <v>440.03999999999996</v>
      </c>
      <c r="L47" s="8">
        <f>SUM(C47:K47)</f>
        <v>1100.0999999999999</v>
      </c>
      <c r="M47" s="11">
        <v>0</v>
      </c>
      <c r="N47" s="11">
        <v>5267.3040000000001</v>
      </c>
      <c r="O47" s="11">
        <v>0</v>
      </c>
      <c r="P47" s="11">
        <v>0</v>
      </c>
      <c r="Q47" s="11">
        <v>1086.904</v>
      </c>
      <c r="R47" s="11">
        <v>0</v>
      </c>
      <c r="S47" s="11">
        <v>334.43200000000002</v>
      </c>
      <c r="T47" s="11">
        <v>0</v>
      </c>
      <c r="U47" s="11">
        <v>83.608000000000004</v>
      </c>
      <c r="V47" s="11">
        <v>3971.38</v>
      </c>
      <c r="W47" s="8">
        <f t="shared" si="0"/>
        <v>10743.628000000001</v>
      </c>
      <c r="X47" s="8">
        <f t="shared" si="1"/>
        <v>11843.728000000001</v>
      </c>
    </row>
    <row r="48" spans="1:24" x14ac:dyDescent="0.25">
      <c r="A48" s="7"/>
      <c r="B48" s="6" t="s">
        <v>58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8"/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8">
        <f t="shared" si="0"/>
        <v>0</v>
      </c>
      <c r="X48" s="8">
        <f t="shared" si="1"/>
        <v>0</v>
      </c>
    </row>
    <row r="49" spans="1:24" x14ac:dyDescent="0.25">
      <c r="A49" s="7">
        <v>20</v>
      </c>
      <c r="B49" s="6" t="s">
        <v>59</v>
      </c>
      <c r="C49" s="11">
        <v>0</v>
      </c>
      <c r="D49" s="11">
        <v>0</v>
      </c>
      <c r="E49" s="11">
        <v>0</v>
      </c>
      <c r="F49" s="11">
        <v>354.31200000000001</v>
      </c>
      <c r="G49" s="11">
        <v>1240.0920000000001</v>
      </c>
      <c r="H49" s="11">
        <v>1062.9360000000001</v>
      </c>
      <c r="I49" s="11">
        <v>0</v>
      </c>
      <c r="J49" s="11">
        <v>0</v>
      </c>
      <c r="K49" s="11">
        <v>0</v>
      </c>
      <c r="L49" s="8">
        <f>SUM(C49:K49)</f>
        <v>2657.34</v>
      </c>
      <c r="M49" s="11">
        <v>0</v>
      </c>
      <c r="N49" s="11">
        <v>15752.52</v>
      </c>
      <c r="O49" s="11">
        <v>0</v>
      </c>
      <c r="P49" s="11">
        <v>0</v>
      </c>
      <c r="Q49" s="11">
        <v>3250.52</v>
      </c>
      <c r="R49" s="11">
        <v>0</v>
      </c>
      <c r="S49" s="11">
        <v>1000.1600000000001</v>
      </c>
      <c r="T49" s="11">
        <v>0</v>
      </c>
      <c r="U49" s="11">
        <v>250.04000000000002</v>
      </c>
      <c r="V49" s="11">
        <v>11876.9</v>
      </c>
      <c r="W49" s="8">
        <f t="shared" si="0"/>
        <v>32130.14</v>
      </c>
      <c r="X49" s="8">
        <f t="shared" si="1"/>
        <v>34787.479999999996</v>
      </c>
    </row>
    <row r="50" spans="1:24" x14ac:dyDescent="0.25">
      <c r="A50" s="7"/>
      <c r="B50" s="6" t="s">
        <v>60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8"/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8">
        <f t="shared" si="0"/>
        <v>0</v>
      </c>
      <c r="X50" s="8">
        <f t="shared" si="1"/>
        <v>0</v>
      </c>
    </row>
    <row r="51" spans="1:24" x14ac:dyDescent="0.25">
      <c r="A51" s="7">
        <v>21</v>
      </c>
      <c r="B51" s="6" t="s">
        <v>61</v>
      </c>
      <c r="C51" s="11">
        <v>555.78399999999999</v>
      </c>
      <c r="D51" s="11">
        <v>1945.2439999999999</v>
      </c>
      <c r="E51" s="11">
        <v>1667.3520000000001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8">
        <f>SUM(C51:K51)</f>
        <v>4168.38</v>
      </c>
      <c r="M51" s="11">
        <v>16361.856</v>
      </c>
      <c r="N51" s="11">
        <v>0</v>
      </c>
      <c r="O51" s="11">
        <v>3376.2559999999999</v>
      </c>
      <c r="P51" s="11">
        <v>1038.848</v>
      </c>
      <c r="Q51" s="11">
        <v>0</v>
      </c>
      <c r="R51" s="11">
        <v>259.71199999999999</v>
      </c>
      <c r="S51" s="11">
        <v>0</v>
      </c>
      <c r="T51" s="11">
        <v>12336.32</v>
      </c>
      <c r="U51" s="11">
        <v>0</v>
      </c>
      <c r="V51" s="11">
        <v>0</v>
      </c>
      <c r="W51" s="8">
        <f t="shared" si="0"/>
        <v>33372.991999999998</v>
      </c>
      <c r="X51" s="8">
        <f t="shared" si="1"/>
        <v>37541.371999999996</v>
      </c>
    </row>
    <row r="52" spans="1:24" x14ac:dyDescent="0.25">
      <c r="A52" s="7"/>
      <c r="B52" s="6" t="s">
        <v>62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8"/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8">
        <f t="shared" si="0"/>
        <v>0</v>
      </c>
      <c r="X52" s="8">
        <f t="shared" si="1"/>
        <v>0</v>
      </c>
    </row>
    <row r="53" spans="1:24" ht="29.25" x14ac:dyDescent="0.25">
      <c r="A53" s="7">
        <v>22</v>
      </c>
      <c r="B53" s="6" t="s">
        <v>63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29.68</v>
      </c>
      <c r="J53" s="11">
        <v>103.88</v>
      </c>
      <c r="K53" s="11">
        <v>89.039999999999992</v>
      </c>
      <c r="L53" s="8">
        <f>SUM(C53:K53)</f>
        <v>222.6</v>
      </c>
      <c r="M53" s="11">
        <v>0</v>
      </c>
      <c r="N53" s="11">
        <v>2266.7400000000002</v>
      </c>
      <c r="O53" s="11">
        <v>0</v>
      </c>
      <c r="P53" s="11">
        <v>0</v>
      </c>
      <c r="Q53" s="11">
        <v>467.73999999999995</v>
      </c>
      <c r="R53" s="11">
        <v>0</v>
      </c>
      <c r="S53" s="11">
        <v>143.92000000000002</v>
      </c>
      <c r="T53" s="11">
        <v>0</v>
      </c>
      <c r="U53" s="11">
        <v>35.980000000000004</v>
      </c>
      <c r="V53" s="11">
        <v>1709.05</v>
      </c>
      <c r="W53" s="8">
        <f t="shared" si="0"/>
        <v>4623.43</v>
      </c>
      <c r="X53" s="8">
        <f t="shared" si="1"/>
        <v>4846.0300000000007</v>
      </c>
    </row>
    <row r="54" spans="1:24" x14ac:dyDescent="0.25">
      <c r="A54" s="7"/>
      <c r="B54" s="6" t="s">
        <v>64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8"/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8">
        <f t="shared" si="0"/>
        <v>0</v>
      </c>
      <c r="X54" s="8">
        <f t="shared" si="1"/>
        <v>0</v>
      </c>
    </row>
    <row r="55" spans="1:24" x14ac:dyDescent="0.25">
      <c r="A55" s="7">
        <v>23</v>
      </c>
      <c r="B55" s="6" t="s">
        <v>65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30.344000000000001</v>
      </c>
      <c r="J55" s="11">
        <v>106.20399999999999</v>
      </c>
      <c r="K55" s="11">
        <v>91.032000000000011</v>
      </c>
      <c r="L55" s="8">
        <f>SUM(C55:K55)</f>
        <v>227.58</v>
      </c>
      <c r="M55" s="11">
        <v>0</v>
      </c>
      <c r="N55" s="11">
        <v>1427.076</v>
      </c>
      <c r="O55" s="11">
        <v>0</v>
      </c>
      <c r="P55" s="11">
        <v>0</v>
      </c>
      <c r="Q55" s="11">
        <v>294.476</v>
      </c>
      <c r="R55" s="11">
        <v>0</v>
      </c>
      <c r="S55" s="11">
        <v>90.608000000000004</v>
      </c>
      <c r="T55" s="11">
        <v>0</v>
      </c>
      <c r="U55" s="11">
        <v>22.652000000000001</v>
      </c>
      <c r="V55" s="11">
        <v>1075.97</v>
      </c>
      <c r="W55" s="8">
        <f t="shared" si="0"/>
        <v>2910.7820000000002</v>
      </c>
      <c r="X55" s="8">
        <f t="shared" si="1"/>
        <v>3138.3620000000001</v>
      </c>
    </row>
    <row r="56" spans="1:24" x14ac:dyDescent="0.25">
      <c r="A56" s="7"/>
      <c r="B56" s="6" t="s">
        <v>66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8"/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8">
        <f t="shared" si="0"/>
        <v>0</v>
      </c>
      <c r="X56" s="8">
        <f t="shared" si="1"/>
        <v>0</v>
      </c>
    </row>
    <row r="57" spans="1:24" x14ac:dyDescent="0.25">
      <c r="A57" s="7">
        <v>24</v>
      </c>
      <c r="B57" s="6" t="s">
        <v>67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48.344000000000001</v>
      </c>
      <c r="J57" s="11">
        <v>169.20400000000001</v>
      </c>
      <c r="K57" s="11">
        <v>145.03199999999998</v>
      </c>
      <c r="L57" s="8">
        <f>SUM(C57:K57)</f>
        <v>362.58</v>
      </c>
      <c r="M57" s="11">
        <v>0</v>
      </c>
      <c r="N57" s="11">
        <v>2339.3159999999998</v>
      </c>
      <c r="O57" s="11">
        <v>0</v>
      </c>
      <c r="P57" s="11">
        <v>0</v>
      </c>
      <c r="Q57" s="11">
        <v>482.71600000000001</v>
      </c>
      <c r="R57" s="11">
        <v>0</v>
      </c>
      <c r="S57" s="11">
        <v>148.52799999999999</v>
      </c>
      <c r="T57" s="11">
        <v>0</v>
      </c>
      <c r="U57" s="11">
        <v>37.131999999999998</v>
      </c>
      <c r="V57" s="11">
        <v>1763.77</v>
      </c>
      <c r="W57" s="8">
        <f t="shared" si="0"/>
        <v>4771.4619999999995</v>
      </c>
      <c r="X57" s="8">
        <f t="shared" si="1"/>
        <v>5134.0419999999995</v>
      </c>
    </row>
    <row r="58" spans="1:24" x14ac:dyDescent="0.25">
      <c r="A58" s="7"/>
      <c r="B58" s="6" t="s">
        <v>68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8"/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8">
        <f t="shared" si="0"/>
        <v>0</v>
      </c>
      <c r="X58" s="8">
        <f t="shared" si="1"/>
        <v>0</v>
      </c>
    </row>
    <row r="59" spans="1:24" x14ac:dyDescent="0.25">
      <c r="A59" s="7">
        <v>25</v>
      </c>
      <c r="B59" s="6" t="s">
        <v>69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8">
        <f>SUM(C59:K59)</f>
        <v>0</v>
      </c>
      <c r="M59" s="11">
        <v>0</v>
      </c>
      <c r="N59" s="11">
        <v>91.224000000000004</v>
      </c>
      <c r="O59" s="11">
        <v>0</v>
      </c>
      <c r="P59" s="11">
        <v>0</v>
      </c>
      <c r="Q59" s="11">
        <v>18.824000000000002</v>
      </c>
      <c r="R59" s="11">
        <v>0</v>
      </c>
      <c r="S59" s="11">
        <v>5.7919999999999998</v>
      </c>
      <c r="T59" s="11">
        <v>0</v>
      </c>
      <c r="U59" s="11">
        <v>1.448</v>
      </c>
      <c r="V59" s="11">
        <v>68.78</v>
      </c>
      <c r="W59" s="8">
        <f t="shared" si="0"/>
        <v>186.06799999999998</v>
      </c>
      <c r="X59" s="8">
        <f t="shared" si="1"/>
        <v>186.06799999999998</v>
      </c>
    </row>
    <row r="60" spans="1:24" x14ac:dyDescent="0.25">
      <c r="A60" s="7"/>
      <c r="B60" s="6" t="s">
        <v>70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8"/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8">
        <f t="shared" si="0"/>
        <v>0</v>
      </c>
      <c r="X60" s="8">
        <f t="shared" si="1"/>
        <v>0</v>
      </c>
    </row>
    <row r="61" spans="1:24" ht="29.25" x14ac:dyDescent="0.25">
      <c r="A61" s="7">
        <v>26</v>
      </c>
      <c r="B61" s="6" t="s">
        <v>71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40.024000000000001</v>
      </c>
      <c r="J61" s="11">
        <v>140.084</v>
      </c>
      <c r="K61" s="11">
        <v>120.072</v>
      </c>
      <c r="L61" s="8">
        <f>SUM(C61:K61)</f>
        <v>300.18</v>
      </c>
      <c r="M61" s="11">
        <v>0</v>
      </c>
      <c r="N61" s="11">
        <v>1687.14</v>
      </c>
      <c r="O61" s="11">
        <v>0</v>
      </c>
      <c r="P61" s="11">
        <v>0</v>
      </c>
      <c r="Q61" s="11">
        <v>348.14</v>
      </c>
      <c r="R61" s="11">
        <v>0</v>
      </c>
      <c r="S61" s="11">
        <v>107.12</v>
      </c>
      <c r="T61" s="11">
        <v>0</v>
      </c>
      <c r="U61" s="11">
        <v>26.78</v>
      </c>
      <c r="V61" s="11">
        <v>1272.05</v>
      </c>
      <c r="W61" s="8">
        <f t="shared" si="0"/>
        <v>3441.2300000000005</v>
      </c>
      <c r="X61" s="8">
        <f t="shared" si="1"/>
        <v>3741.4100000000003</v>
      </c>
    </row>
    <row r="62" spans="1:24" ht="29.25" x14ac:dyDescent="0.25">
      <c r="A62" s="7"/>
      <c r="B62" s="6" t="s">
        <v>72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8"/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8">
        <f t="shared" si="0"/>
        <v>0</v>
      </c>
      <c r="X62" s="8">
        <f t="shared" si="1"/>
        <v>0</v>
      </c>
    </row>
    <row r="63" spans="1:24" ht="29.25" x14ac:dyDescent="0.25">
      <c r="A63" s="7">
        <v>27</v>
      </c>
      <c r="B63" s="6" t="s">
        <v>73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26.655999999999999</v>
      </c>
      <c r="J63" s="11">
        <v>93.296000000000006</v>
      </c>
      <c r="K63" s="11">
        <v>79.967999999999989</v>
      </c>
      <c r="L63" s="8">
        <f>SUM(C63:K63)</f>
        <v>199.92</v>
      </c>
      <c r="M63" s="11">
        <v>0</v>
      </c>
      <c r="N63" s="11">
        <v>1462.356</v>
      </c>
      <c r="O63" s="11">
        <v>0</v>
      </c>
      <c r="P63" s="11">
        <v>0</v>
      </c>
      <c r="Q63" s="11">
        <v>301.75599999999997</v>
      </c>
      <c r="R63" s="11">
        <v>0</v>
      </c>
      <c r="S63" s="11">
        <v>92.847999999999999</v>
      </c>
      <c r="T63" s="11">
        <v>0</v>
      </c>
      <c r="U63" s="11">
        <v>23.212</v>
      </c>
      <c r="V63" s="11">
        <v>1102.5700000000002</v>
      </c>
      <c r="W63" s="8">
        <f t="shared" si="0"/>
        <v>2982.7420000000002</v>
      </c>
      <c r="X63" s="8">
        <f t="shared" si="1"/>
        <v>3182.6620000000003</v>
      </c>
    </row>
    <row r="64" spans="1:24" x14ac:dyDescent="0.25">
      <c r="A64" s="7"/>
      <c r="B64" s="6" t="s">
        <v>74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8"/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8">
        <f t="shared" si="0"/>
        <v>0</v>
      </c>
      <c r="X64" s="8">
        <f t="shared" si="1"/>
        <v>0</v>
      </c>
    </row>
    <row r="65" spans="1:24" ht="29.25" x14ac:dyDescent="0.25">
      <c r="A65" s="7">
        <v>28</v>
      </c>
      <c r="B65" s="6" t="s">
        <v>75</v>
      </c>
      <c r="C65" s="11">
        <v>0</v>
      </c>
      <c r="D65" s="11">
        <v>0</v>
      </c>
      <c r="E65" s="11">
        <v>0</v>
      </c>
      <c r="F65" s="11">
        <v>51.4</v>
      </c>
      <c r="G65" s="11">
        <v>179.9</v>
      </c>
      <c r="H65" s="11">
        <v>154.19999999999999</v>
      </c>
      <c r="I65" s="11">
        <v>0</v>
      </c>
      <c r="J65" s="11">
        <v>0</v>
      </c>
      <c r="K65" s="11">
        <v>0</v>
      </c>
      <c r="L65" s="8">
        <f>SUM(C65:K65)</f>
        <v>385.5</v>
      </c>
      <c r="M65" s="11">
        <v>1668.7439999999999</v>
      </c>
      <c r="N65" s="11">
        <v>0</v>
      </c>
      <c r="O65" s="11">
        <v>344.34399999999999</v>
      </c>
      <c r="P65" s="11">
        <v>105.952</v>
      </c>
      <c r="Q65" s="11">
        <v>0</v>
      </c>
      <c r="R65" s="11">
        <v>26.488</v>
      </c>
      <c r="S65" s="11">
        <v>0</v>
      </c>
      <c r="T65" s="11">
        <v>1258.1799999999998</v>
      </c>
      <c r="U65" s="11">
        <v>0</v>
      </c>
      <c r="V65" s="11">
        <v>0</v>
      </c>
      <c r="W65" s="8">
        <f t="shared" si="0"/>
        <v>3403.7079999999996</v>
      </c>
      <c r="X65" s="8">
        <f t="shared" si="1"/>
        <v>3789.2079999999996</v>
      </c>
    </row>
    <row r="66" spans="1:24" x14ac:dyDescent="0.25">
      <c r="A66" s="7"/>
      <c r="B66" s="6" t="s">
        <v>76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8"/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8">
        <f t="shared" si="0"/>
        <v>0</v>
      </c>
      <c r="X66" s="8">
        <f t="shared" si="1"/>
        <v>0</v>
      </c>
    </row>
    <row r="67" spans="1:24" ht="29.25" x14ac:dyDescent="0.25">
      <c r="A67" s="7">
        <v>29</v>
      </c>
      <c r="B67" s="6" t="s">
        <v>77</v>
      </c>
      <c r="C67" s="11">
        <v>0</v>
      </c>
      <c r="D67" s="11">
        <v>0</v>
      </c>
      <c r="E67" s="11">
        <v>0</v>
      </c>
      <c r="F67" s="11">
        <v>217.99200000000002</v>
      </c>
      <c r="G67" s="11">
        <v>762.97199999999998</v>
      </c>
      <c r="H67" s="11">
        <v>653.976</v>
      </c>
      <c r="I67" s="11">
        <v>0</v>
      </c>
      <c r="J67" s="11">
        <v>0</v>
      </c>
      <c r="K67" s="11">
        <v>0</v>
      </c>
      <c r="L67" s="8">
        <f>SUM(C67:K67)</f>
        <v>1634.94</v>
      </c>
      <c r="M67" s="11">
        <v>0</v>
      </c>
      <c r="N67" s="11">
        <v>163.80000000000001</v>
      </c>
      <c r="O67" s="11">
        <v>0</v>
      </c>
      <c r="P67" s="11">
        <v>0</v>
      </c>
      <c r="Q67" s="11">
        <v>33.799999999999997</v>
      </c>
      <c r="R67" s="11">
        <v>0</v>
      </c>
      <c r="S67" s="11">
        <v>10.4</v>
      </c>
      <c r="T67" s="11">
        <v>0</v>
      </c>
      <c r="U67" s="11">
        <v>2.6</v>
      </c>
      <c r="V67" s="11">
        <v>123.5</v>
      </c>
      <c r="W67" s="8">
        <f t="shared" si="0"/>
        <v>334.1</v>
      </c>
      <c r="X67" s="8">
        <f t="shared" si="1"/>
        <v>1969.04</v>
      </c>
    </row>
    <row r="68" spans="1:24" x14ac:dyDescent="0.25">
      <c r="A68" s="7"/>
      <c r="B68" s="6" t="s">
        <v>78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8"/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8">
        <f t="shared" si="0"/>
        <v>0</v>
      </c>
      <c r="X68" s="8">
        <f t="shared" si="1"/>
        <v>0</v>
      </c>
    </row>
    <row r="69" spans="1:24" x14ac:dyDescent="0.25">
      <c r="A69" s="7">
        <v>30</v>
      </c>
      <c r="B69" s="6" t="s">
        <v>79</v>
      </c>
      <c r="C69" s="11">
        <v>0</v>
      </c>
      <c r="D69" s="11">
        <v>0</v>
      </c>
      <c r="E69" s="11">
        <v>0</v>
      </c>
      <c r="F69" s="11">
        <v>49.2</v>
      </c>
      <c r="G69" s="11">
        <v>172.2</v>
      </c>
      <c r="H69" s="11">
        <v>147.6</v>
      </c>
      <c r="I69" s="11">
        <v>0</v>
      </c>
      <c r="J69" s="11">
        <v>0</v>
      </c>
      <c r="K69" s="11">
        <v>0</v>
      </c>
      <c r="L69" s="8">
        <f>SUM(C69:K69)</f>
        <v>369</v>
      </c>
      <c r="M69" s="11">
        <v>0</v>
      </c>
      <c r="N69" s="11">
        <v>1877.4</v>
      </c>
      <c r="O69" s="11">
        <v>0</v>
      </c>
      <c r="P69" s="11">
        <v>0</v>
      </c>
      <c r="Q69" s="11">
        <v>387.4</v>
      </c>
      <c r="R69" s="11">
        <v>0</v>
      </c>
      <c r="S69" s="11">
        <v>119.2</v>
      </c>
      <c r="T69" s="11">
        <v>0</v>
      </c>
      <c r="U69" s="11">
        <v>29.8</v>
      </c>
      <c r="V69" s="11">
        <v>1415.5</v>
      </c>
      <c r="W69" s="8">
        <f t="shared" si="0"/>
        <v>3829.3</v>
      </c>
      <c r="X69" s="8">
        <f t="shared" si="1"/>
        <v>4198.3</v>
      </c>
    </row>
    <row r="70" spans="1:24" x14ac:dyDescent="0.25">
      <c r="A70" s="7"/>
      <c r="B70" s="6" t="s">
        <v>80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8"/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8">
        <f t="shared" si="0"/>
        <v>0</v>
      </c>
      <c r="X70" s="8">
        <f t="shared" si="1"/>
        <v>0</v>
      </c>
    </row>
    <row r="71" spans="1:24" ht="29.25" x14ac:dyDescent="0.25">
      <c r="A71" s="7">
        <v>31</v>
      </c>
      <c r="B71" s="6" t="s">
        <v>81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8">
        <f>SUM(C71:K71)</f>
        <v>0</v>
      </c>
      <c r="M71" s="11">
        <v>0</v>
      </c>
      <c r="N71" s="11">
        <v>154.72800000000001</v>
      </c>
      <c r="O71" s="11">
        <v>0</v>
      </c>
      <c r="P71" s="11">
        <v>0</v>
      </c>
      <c r="Q71" s="11">
        <v>31.927999999999997</v>
      </c>
      <c r="R71" s="11">
        <v>0</v>
      </c>
      <c r="S71" s="11">
        <v>9.8239999999999998</v>
      </c>
      <c r="T71" s="11">
        <v>0</v>
      </c>
      <c r="U71" s="11">
        <v>2.456</v>
      </c>
      <c r="V71" s="11">
        <v>116.66</v>
      </c>
      <c r="W71" s="8">
        <f t="shared" si="0"/>
        <v>315.596</v>
      </c>
      <c r="X71" s="8">
        <f t="shared" si="1"/>
        <v>315.596</v>
      </c>
    </row>
    <row r="72" spans="1:24" ht="29.25" x14ac:dyDescent="0.25">
      <c r="A72" s="7"/>
      <c r="B72" s="6" t="s">
        <v>82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8"/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8">
        <f t="shared" si="0"/>
        <v>0</v>
      </c>
      <c r="X72" s="8">
        <f t="shared" si="1"/>
        <v>0</v>
      </c>
    </row>
    <row r="73" spans="1:24" ht="29.25" x14ac:dyDescent="0.25">
      <c r="A73" s="7">
        <v>32</v>
      </c>
      <c r="B73" s="6" t="s">
        <v>83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8">
        <f>SUM(C73:K73)</f>
        <v>0</v>
      </c>
      <c r="M73" s="11">
        <v>0</v>
      </c>
      <c r="N73" s="11">
        <v>504.50400000000002</v>
      </c>
      <c r="O73" s="11">
        <v>0</v>
      </c>
      <c r="P73" s="11">
        <v>0</v>
      </c>
      <c r="Q73" s="11">
        <v>104.104</v>
      </c>
      <c r="R73" s="11">
        <v>0</v>
      </c>
      <c r="S73" s="11">
        <v>32.031999999999996</v>
      </c>
      <c r="T73" s="11">
        <v>0</v>
      </c>
      <c r="U73" s="11">
        <v>8.0079999999999991</v>
      </c>
      <c r="V73" s="11">
        <v>380.38</v>
      </c>
      <c r="W73" s="8">
        <f t="shared" si="0"/>
        <v>1029.0280000000002</v>
      </c>
      <c r="X73" s="8">
        <f t="shared" si="1"/>
        <v>1029.0280000000002</v>
      </c>
    </row>
    <row r="74" spans="1:24" x14ac:dyDescent="0.25">
      <c r="A74" s="7"/>
      <c r="B74" s="6" t="s">
        <v>84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8"/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8">
        <f t="shared" si="0"/>
        <v>0</v>
      </c>
      <c r="X74" s="8">
        <f t="shared" si="1"/>
        <v>0</v>
      </c>
    </row>
    <row r="75" spans="1:24" ht="29.25" x14ac:dyDescent="0.25">
      <c r="A75" s="7">
        <v>33</v>
      </c>
      <c r="B75" s="6" t="s">
        <v>85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13.744</v>
      </c>
      <c r="J75" s="11">
        <v>48.103999999999999</v>
      </c>
      <c r="K75" s="11">
        <v>41.231999999999999</v>
      </c>
      <c r="L75" s="8">
        <f>SUM(C75:K75)</f>
        <v>103.08</v>
      </c>
      <c r="M75" s="11">
        <v>0</v>
      </c>
      <c r="N75" s="11">
        <v>3091.0320000000002</v>
      </c>
      <c r="O75" s="11">
        <v>0</v>
      </c>
      <c r="P75" s="11">
        <v>0</v>
      </c>
      <c r="Q75" s="11">
        <v>637.83199999999999</v>
      </c>
      <c r="R75" s="11">
        <v>0</v>
      </c>
      <c r="S75" s="11">
        <v>196.256</v>
      </c>
      <c r="T75" s="11">
        <v>0</v>
      </c>
      <c r="U75" s="11">
        <v>49.064</v>
      </c>
      <c r="V75" s="11">
        <v>2330.54</v>
      </c>
      <c r="W75" s="8">
        <f t="shared" si="0"/>
        <v>6304.7240000000002</v>
      </c>
      <c r="X75" s="8">
        <f t="shared" si="1"/>
        <v>6407.8040000000001</v>
      </c>
    </row>
    <row r="76" spans="1:24" x14ac:dyDescent="0.25">
      <c r="A76" s="7"/>
      <c r="B76" s="6" t="s">
        <v>86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8"/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8">
        <f t="shared" ref="W76:W101" si="2">SUM(M76:V76)</f>
        <v>0</v>
      </c>
      <c r="X76" s="8">
        <f t="shared" ref="X76:X101" si="3">W76+L76</f>
        <v>0</v>
      </c>
    </row>
    <row r="77" spans="1:24" x14ac:dyDescent="0.25">
      <c r="A77" s="7">
        <v>34</v>
      </c>
      <c r="B77" s="6" t="s">
        <v>87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673.58400000000006</v>
      </c>
      <c r="J77" s="11">
        <v>2357.5439999999999</v>
      </c>
      <c r="K77" s="11">
        <v>2020.752</v>
      </c>
      <c r="L77" s="8">
        <f>SUM(C77:K77)</f>
        <v>5051.8799999999992</v>
      </c>
      <c r="M77" s="11">
        <v>28926.071999999996</v>
      </c>
      <c r="N77" s="11">
        <v>0</v>
      </c>
      <c r="O77" s="11">
        <v>5968.8720000000003</v>
      </c>
      <c r="P77" s="11">
        <v>1836.5759999999998</v>
      </c>
      <c r="Q77" s="11">
        <v>0</v>
      </c>
      <c r="R77" s="11">
        <v>459.14399999999995</v>
      </c>
      <c r="S77" s="11">
        <v>0</v>
      </c>
      <c r="T77" s="11">
        <v>21809.34</v>
      </c>
      <c r="U77" s="11">
        <v>0</v>
      </c>
      <c r="V77" s="11">
        <v>0</v>
      </c>
      <c r="W77" s="8">
        <f t="shared" si="2"/>
        <v>59000.004000000001</v>
      </c>
      <c r="X77" s="8">
        <f t="shared" si="3"/>
        <v>64051.883999999998</v>
      </c>
    </row>
    <row r="78" spans="1:24" x14ac:dyDescent="0.25">
      <c r="A78" s="7"/>
      <c r="B78" s="6" t="s">
        <v>88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8"/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8">
        <f t="shared" si="2"/>
        <v>0</v>
      </c>
      <c r="X78" s="8">
        <f t="shared" si="3"/>
        <v>0</v>
      </c>
    </row>
    <row r="79" spans="1:24" x14ac:dyDescent="0.25">
      <c r="A79" s="7">
        <v>35</v>
      </c>
      <c r="B79" s="6" t="s">
        <v>89</v>
      </c>
      <c r="C79" s="11">
        <v>0</v>
      </c>
      <c r="D79" s="11">
        <v>0</v>
      </c>
      <c r="E79" s="11">
        <v>0</v>
      </c>
      <c r="F79" s="11">
        <v>30.607999999999997</v>
      </c>
      <c r="G79" s="11">
        <v>107.128</v>
      </c>
      <c r="H79" s="11">
        <v>91.823999999999998</v>
      </c>
      <c r="I79" s="11">
        <v>0</v>
      </c>
      <c r="J79" s="11">
        <v>0</v>
      </c>
      <c r="K79" s="11">
        <v>0</v>
      </c>
      <c r="L79" s="8">
        <f>SUM(C79:K79)</f>
        <v>229.56</v>
      </c>
      <c r="M79" s="11">
        <v>0</v>
      </c>
      <c r="N79" s="11">
        <v>440.24399999999997</v>
      </c>
      <c r="O79" s="11">
        <v>0</v>
      </c>
      <c r="P79" s="11">
        <v>0</v>
      </c>
      <c r="Q79" s="11">
        <v>90.844000000000008</v>
      </c>
      <c r="R79" s="11">
        <v>0</v>
      </c>
      <c r="S79" s="11">
        <v>27.951999999999998</v>
      </c>
      <c r="T79" s="11">
        <v>0</v>
      </c>
      <c r="U79" s="11">
        <v>6.9879999999999995</v>
      </c>
      <c r="V79" s="11">
        <v>331.93</v>
      </c>
      <c r="W79" s="8">
        <f t="shared" si="2"/>
        <v>897.95800000000008</v>
      </c>
      <c r="X79" s="8">
        <f t="shared" si="3"/>
        <v>1127.518</v>
      </c>
    </row>
    <row r="80" spans="1:24" x14ac:dyDescent="0.25">
      <c r="A80" s="7"/>
      <c r="B80" s="6" t="s">
        <v>90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8"/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  <c r="U80" s="11">
        <v>0</v>
      </c>
      <c r="V80" s="11">
        <v>0</v>
      </c>
      <c r="W80" s="8">
        <f t="shared" si="2"/>
        <v>0</v>
      </c>
      <c r="X80" s="8">
        <f t="shared" si="3"/>
        <v>0</v>
      </c>
    </row>
    <row r="81" spans="1:24" x14ac:dyDescent="0.25">
      <c r="A81" s="7">
        <v>36</v>
      </c>
      <c r="B81" s="6" t="s">
        <v>91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40.368000000000002</v>
      </c>
      <c r="J81" s="11">
        <v>141.28800000000001</v>
      </c>
      <c r="K81" s="11">
        <v>121.104</v>
      </c>
      <c r="L81" s="8">
        <f>SUM(C81:K81)</f>
        <v>302.76</v>
      </c>
      <c r="M81" s="11">
        <v>0</v>
      </c>
      <c r="N81" s="11">
        <v>379.512</v>
      </c>
      <c r="O81" s="11">
        <v>0</v>
      </c>
      <c r="P81" s="11">
        <v>0</v>
      </c>
      <c r="Q81" s="11">
        <v>78.311999999999998</v>
      </c>
      <c r="R81" s="11">
        <v>0</v>
      </c>
      <c r="S81" s="11">
        <v>24.096</v>
      </c>
      <c r="T81" s="11">
        <v>0</v>
      </c>
      <c r="U81" s="11">
        <v>6.024</v>
      </c>
      <c r="V81" s="11">
        <v>286.14</v>
      </c>
      <c r="W81" s="8">
        <f t="shared" si="2"/>
        <v>774.08400000000006</v>
      </c>
      <c r="X81" s="8">
        <f t="shared" si="3"/>
        <v>1076.8440000000001</v>
      </c>
    </row>
    <row r="82" spans="1:24" x14ac:dyDescent="0.25">
      <c r="A82" s="7"/>
      <c r="B82" s="6" t="s">
        <v>92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8"/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8">
        <f t="shared" si="2"/>
        <v>0</v>
      </c>
      <c r="X82" s="8">
        <f t="shared" si="3"/>
        <v>0</v>
      </c>
    </row>
    <row r="83" spans="1:24" ht="29.25" x14ac:dyDescent="0.25">
      <c r="A83" s="7">
        <v>37</v>
      </c>
      <c r="B83" s="6" t="s">
        <v>93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8">
        <f>SUM(C83:K83)</f>
        <v>0</v>
      </c>
      <c r="M83" s="11">
        <v>0</v>
      </c>
      <c r="N83" s="11">
        <v>50.148000000000003</v>
      </c>
      <c r="O83" s="11">
        <v>0</v>
      </c>
      <c r="P83" s="11">
        <v>0</v>
      </c>
      <c r="Q83" s="11">
        <v>10.348000000000001</v>
      </c>
      <c r="R83" s="11">
        <v>0</v>
      </c>
      <c r="S83" s="11">
        <v>3.1840000000000002</v>
      </c>
      <c r="T83" s="11">
        <v>0</v>
      </c>
      <c r="U83" s="11">
        <v>0.79600000000000004</v>
      </c>
      <c r="V83" s="11">
        <v>37.81</v>
      </c>
      <c r="W83" s="8">
        <f t="shared" si="2"/>
        <v>102.286</v>
      </c>
      <c r="X83" s="8">
        <f t="shared" si="3"/>
        <v>102.286</v>
      </c>
    </row>
    <row r="84" spans="1:24" ht="29.25" x14ac:dyDescent="0.25">
      <c r="A84" s="7"/>
      <c r="B84" s="6" t="s">
        <v>94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8"/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8">
        <f t="shared" si="2"/>
        <v>0</v>
      </c>
      <c r="X84" s="8">
        <f t="shared" si="3"/>
        <v>0</v>
      </c>
    </row>
    <row r="85" spans="1:24" ht="29.25" x14ac:dyDescent="0.25">
      <c r="A85" s="7">
        <v>38</v>
      </c>
      <c r="B85" s="6" t="s">
        <v>95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8">
        <f>SUM(C85:K85)</f>
        <v>0</v>
      </c>
      <c r="M85" s="11">
        <v>0</v>
      </c>
      <c r="N85" s="11">
        <v>217.72800000000001</v>
      </c>
      <c r="O85" s="11">
        <v>0</v>
      </c>
      <c r="P85" s="11">
        <v>0</v>
      </c>
      <c r="Q85" s="11">
        <v>44.927999999999997</v>
      </c>
      <c r="R85" s="11">
        <v>0</v>
      </c>
      <c r="S85" s="11">
        <v>13.824000000000002</v>
      </c>
      <c r="T85" s="11">
        <v>0</v>
      </c>
      <c r="U85" s="11">
        <v>3.4560000000000004</v>
      </c>
      <c r="V85" s="11">
        <v>164.16</v>
      </c>
      <c r="W85" s="8">
        <f t="shared" si="2"/>
        <v>444.096</v>
      </c>
      <c r="X85" s="8">
        <f t="shared" si="3"/>
        <v>444.096</v>
      </c>
    </row>
    <row r="86" spans="1:24" x14ac:dyDescent="0.25">
      <c r="A86" s="7"/>
      <c r="B86" s="6" t="s">
        <v>96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8"/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  <c r="V86" s="11">
        <v>0</v>
      </c>
      <c r="W86" s="8">
        <f t="shared" si="2"/>
        <v>0</v>
      </c>
      <c r="X86" s="8">
        <f t="shared" si="3"/>
        <v>0</v>
      </c>
    </row>
    <row r="87" spans="1:24" x14ac:dyDescent="0.25">
      <c r="A87" s="7">
        <v>39</v>
      </c>
      <c r="B87" s="6" t="s">
        <v>97</v>
      </c>
      <c r="C87" s="11">
        <v>0</v>
      </c>
      <c r="D87" s="11">
        <v>0</v>
      </c>
      <c r="E87" s="11">
        <v>0</v>
      </c>
      <c r="F87" s="11">
        <v>70.912000000000006</v>
      </c>
      <c r="G87" s="11">
        <v>248.19200000000001</v>
      </c>
      <c r="H87" s="11">
        <v>212.73600000000002</v>
      </c>
      <c r="I87" s="11">
        <v>0</v>
      </c>
      <c r="J87" s="11">
        <v>0</v>
      </c>
      <c r="K87" s="11">
        <v>0</v>
      </c>
      <c r="L87" s="8">
        <f>SUM(C87:K87)</f>
        <v>531.84</v>
      </c>
      <c r="M87" s="11">
        <v>0</v>
      </c>
      <c r="N87" s="11">
        <v>2026.836</v>
      </c>
      <c r="O87" s="11">
        <v>0</v>
      </c>
      <c r="P87" s="11">
        <v>0</v>
      </c>
      <c r="Q87" s="11">
        <v>418.23599999999999</v>
      </c>
      <c r="R87" s="11">
        <v>0</v>
      </c>
      <c r="S87" s="11">
        <v>128.68800000000002</v>
      </c>
      <c r="T87" s="11">
        <v>0</v>
      </c>
      <c r="U87" s="11">
        <v>32.172000000000004</v>
      </c>
      <c r="V87" s="11">
        <v>1528.17</v>
      </c>
      <c r="W87" s="8">
        <f t="shared" si="2"/>
        <v>4134.1020000000008</v>
      </c>
      <c r="X87" s="8">
        <f t="shared" si="3"/>
        <v>4665.9420000000009</v>
      </c>
    </row>
    <row r="88" spans="1:24" ht="29.25" x14ac:dyDescent="0.25">
      <c r="A88" s="7"/>
      <c r="B88" s="6" t="s">
        <v>98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8"/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8">
        <f t="shared" si="2"/>
        <v>0</v>
      </c>
      <c r="X88" s="8">
        <f t="shared" si="3"/>
        <v>0</v>
      </c>
    </row>
    <row r="89" spans="1:24" ht="29.25" x14ac:dyDescent="0.25">
      <c r="A89" s="7">
        <v>40</v>
      </c>
      <c r="B89" s="6" t="s">
        <v>99</v>
      </c>
      <c r="C89" s="11">
        <v>0</v>
      </c>
      <c r="D89" s="11">
        <v>0</v>
      </c>
      <c r="E89" s="11">
        <v>0</v>
      </c>
      <c r="F89" s="11">
        <v>33.655999999999999</v>
      </c>
      <c r="G89" s="11">
        <v>117.79600000000001</v>
      </c>
      <c r="H89" s="11">
        <v>100.96799999999999</v>
      </c>
      <c r="I89" s="11">
        <v>0</v>
      </c>
      <c r="J89" s="11">
        <v>0</v>
      </c>
      <c r="K89" s="11">
        <v>0</v>
      </c>
      <c r="L89" s="8">
        <f>SUM(C89:K89)</f>
        <v>252.42</v>
      </c>
      <c r="M89" s="11">
        <v>0</v>
      </c>
      <c r="N89" s="11">
        <v>999.68399999999997</v>
      </c>
      <c r="O89" s="11">
        <v>0</v>
      </c>
      <c r="P89" s="11">
        <v>0</v>
      </c>
      <c r="Q89" s="11">
        <v>206.28400000000002</v>
      </c>
      <c r="R89" s="11">
        <v>0</v>
      </c>
      <c r="S89" s="11">
        <v>63.472000000000001</v>
      </c>
      <c r="T89" s="11">
        <v>0</v>
      </c>
      <c r="U89" s="11">
        <v>15.868</v>
      </c>
      <c r="V89" s="11">
        <v>753.73</v>
      </c>
      <c r="W89" s="8">
        <f t="shared" si="2"/>
        <v>2039.038</v>
      </c>
      <c r="X89" s="8">
        <f t="shared" si="3"/>
        <v>2291.4580000000001</v>
      </c>
    </row>
    <row r="90" spans="1:24" x14ac:dyDescent="0.25">
      <c r="A90" s="7"/>
      <c r="B90" s="6" t="s">
        <v>100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8"/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8">
        <f t="shared" si="2"/>
        <v>0</v>
      </c>
      <c r="X90" s="8">
        <f t="shared" si="3"/>
        <v>0</v>
      </c>
    </row>
    <row r="91" spans="1:24" ht="29.25" x14ac:dyDescent="0.25">
      <c r="A91" s="7">
        <v>41</v>
      </c>
      <c r="B91" s="6" t="s">
        <v>112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0.33599999999999997</v>
      </c>
      <c r="J91" s="11">
        <v>1.1759999999999999</v>
      </c>
      <c r="K91" s="11">
        <v>1.008</v>
      </c>
      <c r="L91" s="8">
        <f>SUM(C91:K91)</f>
        <v>2.52</v>
      </c>
      <c r="M91" s="11">
        <v>0</v>
      </c>
      <c r="N91" s="11">
        <v>20.916</v>
      </c>
      <c r="O91" s="11">
        <v>0</v>
      </c>
      <c r="P91" s="11">
        <v>0</v>
      </c>
      <c r="Q91" s="11">
        <v>4.3159999999999998</v>
      </c>
      <c r="R91" s="11">
        <v>0</v>
      </c>
      <c r="S91" s="11">
        <v>1.3279999999999998</v>
      </c>
      <c r="T91" s="11">
        <v>0</v>
      </c>
      <c r="U91" s="11">
        <v>0.33199999999999996</v>
      </c>
      <c r="V91" s="11">
        <v>15.77</v>
      </c>
      <c r="W91" s="8">
        <f t="shared" si="2"/>
        <v>42.661999999999999</v>
      </c>
      <c r="X91" s="8">
        <f t="shared" si="3"/>
        <v>45.182000000000002</v>
      </c>
    </row>
    <row r="92" spans="1:24" x14ac:dyDescent="0.25">
      <c r="A92" s="7"/>
      <c r="B92" s="6" t="s">
        <v>101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8"/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8">
        <f t="shared" si="2"/>
        <v>0</v>
      </c>
      <c r="X92" s="8">
        <f t="shared" si="3"/>
        <v>0</v>
      </c>
    </row>
    <row r="93" spans="1:24" x14ac:dyDescent="0.25">
      <c r="A93" s="7">
        <v>42</v>
      </c>
      <c r="B93" s="6" t="s">
        <v>102</v>
      </c>
      <c r="C93" s="11">
        <v>0</v>
      </c>
      <c r="D93" s="11">
        <v>0</v>
      </c>
      <c r="E93" s="11">
        <v>0</v>
      </c>
      <c r="F93" s="11">
        <v>121.28800000000001</v>
      </c>
      <c r="G93" s="11">
        <v>424.50799999999998</v>
      </c>
      <c r="H93" s="11">
        <v>363.86399999999998</v>
      </c>
      <c r="I93" s="11">
        <v>0</v>
      </c>
      <c r="J93" s="11">
        <v>0</v>
      </c>
      <c r="K93" s="11">
        <v>0</v>
      </c>
      <c r="L93" s="8">
        <f>SUM(C93:K93)</f>
        <v>909.66000000000008</v>
      </c>
      <c r="M93" s="11">
        <v>0</v>
      </c>
      <c r="N93" s="11">
        <v>2610.7200000000003</v>
      </c>
      <c r="O93" s="11">
        <v>0</v>
      </c>
      <c r="P93" s="11">
        <v>0</v>
      </c>
      <c r="Q93" s="11">
        <v>538.72</v>
      </c>
      <c r="R93" s="11">
        <v>0</v>
      </c>
      <c r="S93" s="11">
        <v>165.76</v>
      </c>
      <c r="T93" s="11">
        <v>0</v>
      </c>
      <c r="U93" s="11">
        <v>41.44</v>
      </c>
      <c r="V93" s="11">
        <v>1968.4</v>
      </c>
      <c r="W93" s="8">
        <f t="shared" si="2"/>
        <v>5325.0400000000009</v>
      </c>
      <c r="X93" s="8">
        <f t="shared" si="3"/>
        <v>6234.7000000000007</v>
      </c>
    </row>
    <row r="94" spans="1:24" x14ac:dyDescent="0.25">
      <c r="A94" s="7"/>
      <c r="B94" s="6" t="s">
        <v>103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8"/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8">
        <f t="shared" si="2"/>
        <v>0</v>
      </c>
      <c r="X94" s="8">
        <f t="shared" si="3"/>
        <v>0</v>
      </c>
    </row>
    <row r="95" spans="1:24" x14ac:dyDescent="0.25">
      <c r="A95" s="7">
        <v>43</v>
      </c>
      <c r="B95" s="6" t="s">
        <v>104</v>
      </c>
      <c r="C95" s="11">
        <v>0</v>
      </c>
      <c r="D95" s="11">
        <v>0</v>
      </c>
      <c r="E95" s="11">
        <v>0</v>
      </c>
      <c r="F95" s="11">
        <v>146.72</v>
      </c>
      <c r="G95" s="11">
        <v>513.52</v>
      </c>
      <c r="H95" s="11">
        <v>440.16</v>
      </c>
      <c r="I95" s="11">
        <v>0</v>
      </c>
      <c r="J95" s="11">
        <v>0</v>
      </c>
      <c r="K95" s="11">
        <v>0</v>
      </c>
      <c r="L95" s="8">
        <f>SUM(C95:K95)</f>
        <v>1100.4000000000001</v>
      </c>
      <c r="M95" s="11">
        <v>0</v>
      </c>
      <c r="N95" s="11">
        <v>3292.6320000000001</v>
      </c>
      <c r="O95" s="11">
        <v>0</v>
      </c>
      <c r="P95" s="11">
        <v>0</v>
      </c>
      <c r="Q95" s="11">
        <v>679.43200000000002</v>
      </c>
      <c r="R95" s="11">
        <v>0</v>
      </c>
      <c r="S95" s="11">
        <v>209.05599999999998</v>
      </c>
      <c r="T95" s="11">
        <v>0</v>
      </c>
      <c r="U95" s="11">
        <v>52.263999999999996</v>
      </c>
      <c r="V95" s="11">
        <v>2482.54</v>
      </c>
      <c r="W95" s="8">
        <f t="shared" si="2"/>
        <v>6715.924</v>
      </c>
      <c r="X95" s="8">
        <f t="shared" si="3"/>
        <v>7816.3240000000005</v>
      </c>
    </row>
    <row r="96" spans="1:24" ht="29.25" x14ac:dyDescent="0.25">
      <c r="A96" s="7"/>
      <c r="B96" s="6" t="s">
        <v>105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8"/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8">
        <f t="shared" si="2"/>
        <v>0</v>
      </c>
      <c r="X96" s="8">
        <f t="shared" si="3"/>
        <v>0</v>
      </c>
    </row>
    <row r="97" spans="1:24" x14ac:dyDescent="0.25">
      <c r="A97" s="7">
        <v>44</v>
      </c>
      <c r="B97" s="6" t="s">
        <v>106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38.112000000000002</v>
      </c>
      <c r="J97" s="11">
        <v>133.392</v>
      </c>
      <c r="K97" s="11">
        <v>114.33599999999998</v>
      </c>
      <c r="L97" s="8">
        <f>SUM(C97:K97)</f>
        <v>285.83999999999997</v>
      </c>
      <c r="M97" s="11">
        <v>0</v>
      </c>
      <c r="N97" s="11">
        <v>1713.8520000000001</v>
      </c>
      <c r="O97" s="11">
        <v>0</v>
      </c>
      <c r="P97" s="11">
        <v>0</v>
      </c>
      <c r="Q97" s="11">
        <v>353.65199999999999</v>
      </c>
      <c r="R97" s="11">
        <v>0</v>
      </c>
      <c r="S97" s="11">
        <v>108.816</v>
      </c>
      <c r="T97" s="11">
        <v>0</v>
      </c>
      <c r="U97" s="11">
        <v>27.204000000000001</v>
      </c>
      <c r="V97" s="11">
        <v>1292.19</v>
      </c>
      <c r="W97" s="8">
        <f t="shared" si="2"/>
        <v>3495.7139999999999</v>
      </c>
      <c r="X97" s="8">
        <f t="shared" si="3"/>
        <v>3781.5540000000001</v>
      </c>
    </row>
    <row r="98" spans="1:24" x14ac:dyDescent="0.25">
      <c r="A98" s="7"/>
      <c r="B98" s="6" t="s">
        <v>107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8"/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8">
        <f t="shared" si="2"/>
        <v>0</v>
      </c>
      <c r="X98" s="8">
        <f t="shared" si="3"/>
        <v>0</v>
      </c>
    </row>
    <row r="99" spans="1:24" x14ac:dyDescent="0.25">
      <c r="A99" s="7">
        <v>45</v>
      </c>
      <c r="B99" s="6" t="s">
        <v>108</v>
      </c>
      <c r="C99" s="11">
        <v>0</v>
      </c>
      <c r="D99" s="11">
        <v>0</v>
      </c>
      <c r="E99" s="11">
        <v>0</v>
      </c>
      <c r="F99" s="11">
        <v>61.296000000000006</v>
      </c>
      <c r="G99" s="11">
        <v>214.536</v>
      </c>
      <c r="H99" s="11">
        <v>183.88800000000001</v>
      </c>
      <c r="I99" s="11">
        <v>0</v>
      </c>
      <c r="J99" s="11">
        <v>0</v>
      </c>
      <c r="K99" s="11">
        <v>0</v>
      </c>
      <c r="L99" s="8">
        <f>SUM(C99:K99)</f>
        <v>459.72</v>
      </c>
      <c r="M99" s="11">
        <v>0</v>
      </c>
      <c r="N99" s="11">
        <v>1801.548</v>
      </c>
      <c r="O99" s="11">
        <v>0</v>
      </c>
      <c r="P99" s="11">
        <v>0</v>
      </c>
      <c r="Q99" s="11">
        <v>371.74799999999999</v>
      </c>
      <c r="R99" s="11">
        <v>0</v>
      </c>
      <c r="S99" s="11">
        <v>114.38399999999999</v>
      </c>
      <c r="T99" s="11">
        <v>0</v>
      </c>
      <c r="U99" s="11">
        <v>28.595999999999997</v>
      </c>
      <c r="V99" s="11">
        <v>1358.31</v>
      </c>
      <c r="W99" s="8">
        <f t="shared" si="2"/>
        <v>3674.5859999999998</v>
      </c>
      <c r="X99" s="8">
        <f t="shared" si="3"/>
        <v>4134.3059999999996</v>
      </c>
    </row>
    <row r="100" spans="1:24" x14ac:dyDescent="0.25">
      <c r="A100" s="7"/>
      <c r="B100" s="6" t="s">
        <v>109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8"/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8">
        <f t="shared" si="2"/>
        <v>0</v>
      </c>
      <c r="X100" s="8">
        <f t="shared" si="3"/>
        <v>0</v>
      </c>
    </row>
    <row r="101" spans="1:24" x14ac:dyDescent="0.25">
      <c r="A101" s="7">
        <v>46</v>
      </c>
      <c r="B101" s="6" t="s">
        <v>110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32.44</v>
      </c>
      <c r="J101" s="11">
        <v>113.54</v>
      </c>
      <c r="K101" s="11">
        <v>97.320000000000007</v>
      </c>
      <c r="L101" s="8">
        <f>SUM(C101:K101)</f>
        <v>243.3</v>
      </c>
      <c r="M101" s="11">
        <v>0</v>
      </c>
      <c r="N101" s="11">
        <v>1896.8040000000001</v>
      </c>
      <c r="O101" s="11">
        <v>0</v>
      </c>
      <c r="P101" s="11">
        <v>0</v>
      </c>
      <c r="Q101" s="11">
        <v>391.404</v>
      </c>
      <c r="R101" s="11">
        <v>0</v>
      </c>
      <c r="S101" s="11">
        <v>120.43199999999999</v>
      </c>
      <c r="T101" s="11">
        <v>0</v>
      </c>
      <c r="U101" s="11">
        <v>30.107999999999997</v>
      </c>
      <c r="V101" s="11">
        <v>1430.1299999999999</v>
      </c>
      <c r="W101" s="8">
        <f t="shared" si="2"/>
        <v>3868.8779999999997</v>
      </c>
      <c r="X101" s="8">
        <f t="shared" si="3"/>
        <v>4112.1779999999999</v>
      </c>
    </row>
    <row r="102" spans="1:24" x14ac:dyDescent="0.25">
      <c r="A102" s="7"/>
      <c r="B102" s="2" t="s">
        <v>111</v>
      </c>
    </row>
    <row r="103" spans="1:24" x14ac:dyDescent="0.25">
      <c r="A103" s="7"/>
      <c r="B103" s="2" t="s">
        <v>21</v>
      </c>
      <c r="C103" s="12">
        <f t="shared" ref="C103:K103" si="4">SUM(C11:C101)</f>
        <v>585.04</v>
      </c>
      <c r="D103" s="12">
        <f t="shared" si="4"/>
        <v>2047.6399999999999</v>
      </c>
      <c r="E103" s="12">
        <f t="shared" si="4"/>
        <v>1755.1200000000001</v>
      </c>
      <c r="F103" s="12">
        <f t="shared" si="4"/>
        <v>1598.72</v>
      </c>
      <c r="G103" s="12">
        <f t="shared" si="4"/>
        <v>5595.52</v>
      </c>
      <c r="H103" s="12">
        <f t="shared" si="4"/>
        <v>4796.1599999999989</v>
      </c>
      <c r="I103" s="12">
        <f t="shared" si="4"/>
        <v>1816.24</v>
      </c>
      <c r="J103" s="12">
        <f t="shared" si="4"/>
        <v>6356.84</v>
      </c>
      <c r="K103" s="12">
        <f t="shared" si="4"/>
        <v>5448.7199999999993</v>
      </c>
      <c r="L103" s="12">
        <f>SUM(C103:K103)</f>
        <v>30000</v>
      </c>
      <c r="M103" s="12">
        <f t="shared" ref="M103:V103" si="5">SUM(M11:M101)</f>
        <v>47673.359999999993</v>
      </c>
      <c r="N103" s="12">
        <f t="shared" si="5"/>
        <v>78326.64</v>
      </c>
      <c r="O103" s="12">
        <f t="shared" si="5"/>
        <v>9837.36</v>
      </c>
      <c r="P103" s="12">
        <f t="shared" si="5"/>
        <v>3026.8799999999997</v>
      </c>
      <c r="Q103" s="12">
        <f t="shared" si="5"/>
        <v>16162.64</v>
      </c>
      <c r="R103" s="12">
        <f t="shared" si="5"/>
        <v>756.71999999999991</v>
      </c>
      <c r="S103" s="12">
        <f t="shared" si="5"/>
        <v>4973.12</v>
      </c>
      <c r="T103" s="12">
        <f t="shared" si="5"/>
        <v>35944.199999999997</v>
      </c>
      <c r="U103" s="12">
        <f t="shared" si="5"/>
        <v>1243.28</v>
      </c>
      <c r="V103" s="12">
        <f t="shared" si="5"/>
        <v>59055.80000000001</v>
      </c>
      <c r="W103" s="12">
        <f>SUM(M103:V103)</f>
        <v>257000</v>
      </c>
      <c r="X103" s="12">
        <f>SUM(X11:X101)</f>
        <v>287000.00000000006</v>
      </c>
    </row>
    <row r="104" spans="1:24" hidden="1" x14ac:dyDescent="0.25">
      <c r="C104" s="9"/>
      <c r="W104" s="10"/>
    </row>
  </sheetData>
  <mergeCells count="10">
    <mergeCell ref="C7:K7"/>
    <mergeCell ref="M7:V7"/>
    <mergeCell ref="C8:K8"/>
    <mergeCell ref="M8:V8"/>
    <mergeCell ref="A1:X1"/>
    <mergeCell ref="A2:X2"/>
    <mergeCell ref="A3:X3"/>
    <mergeCell ref="A4:X4"/>
    <mergeCell ref="A5:X5"/>
    <mergeCell ref="A6:X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6a2fe3f-05b5-450c-a6dd-18121215aa86}" enabled="1" method="Privileged" siteId="{8e65dc63-2925-44dc-9c02-98c3f05069e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NASS 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Sandesh Maske</dc:creator>
  <cp:lastModifiedBy>Lucid Solutions</cp:lastModifiedBy>
  <dcterms:created xsi:type="dcterms:W3CDTF">2025-07-07T05:27:12Z</dcterms:created>
  <dcterms:modified xsi:type="dcterms:W3CDTF">2025-11-18T10:48:11Z</dcterms:modified>
</cp:coreProperties>
</file>