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" sheetId="2" r:id="rId1"/>
  </sheets>
  <calcPr calcId="162913"/>
</workbook>
</file>

<file path=xl/calcChain.xml><?xml version="1.0" encoding="utf-8"?>
<calcChain xmlns="http://schemas.openxmlformats.org/spreadsheetml/2006/main">
  <c r="E61" i="2" l="1"/>
  <c r="F53" i="2"/>
  <c r="F51" i="2"/>
  <c r="F31" i="2"/>
  <c r="F21" i="2"/>
</calcChain>
</file>

<file path=xl/sharedStrings.xml><?xml version="1.0" encoding="utf-8"?>
<sst xmlns="http://schemas.openxmlformats.org/spreadsheetml/2006/main" count="155" uniqueCount="71">
  <si>
    <t>YEAR</t>
  </si>
  <si>
    <t>LIMITS</t>
  </si>
  <si>
    <t>DRAWALS</t>
  </si>
  <si>
    <t>REPAYMENTS</t>
  </si>
  <si>
    <t>OUTSTANDINGS</t>
  </si>
  <si>
    <t>Max. o/s / utilisation*</t>
  </si>
  <si>
    <t>(ii) ST - WEAVERS</t>
  </si>
  <si>
    <t>(iii) ST- OSAO (Other than Seasonal Agricultural Operations)</t>
  </si>
  <si>
    <t xml:space="preserve">A. SHORT-TERM </t>
  </si>
  <si>
    <t>(i) Seasonal Agricultural Operations</t>
  </si>
  <si>
    <t>(ii) ST- OSAO (Other than Seasonal Agricultural Operations)</t>
  </si>
  <si>
    <t>B. Additional SHORT-TERM*</t>
  </si>
  <si>
    <t>*New product being introduced in 2016-17</t>
  </si>
  <si>
    <t>विवरण</t>
  </si>
  <si>
    <t xml:space="preserve">वर्ष </t>
  </si>
  <si>
    <t xml:space="preserve">मंजूर सीमा </t>
  </si>
  <si>
    <t xml:space="preserve">आहरण </t>
  </si>
  <si>
    <t xml:space="preserve">चुकौतीयां </t>
  </si>
  <si>
    <t xml:space="preserve">बकाया </t>
  </si>
  <si>
    <t>अधिकतम बकाया उपयोग*</t>
  </si>
  <si>
    <t xml:space="preserve">(ii) अल्पावधि - बुनकर </t>
  </si>
  <si>
    <t xml:space="preserve">(क)  सहकारी बुनकर समितियों को उत्पादन और विपणन गतिविधियों हेतु </t>
  </si>
  <si>
    <t xml:space="preserve">(ख)  शीर्ष बुनकर समितियों को खरीद और विपणन गतिविधियों हेतु </t>
  </si>
  <si>
    <t>(iii) अल्पावधि - मौसमी कृषि परिचालनों से इतर</t>
  </si>
  <si>
    <t xml:space="preserve">सी. मध्यावधि </t>
  </si>
  <si>
    <t xml:space="preserve">ए. अल्पावधि </t>
  </si>
  <si>
    <t>(i) मौसमी कृषि परिचालन</t>
  </si>
  <si>
    <t>(1) Out of (i) above for Oilseeds Production Programme (OPP)</t>
  </si>
  <si>
    <t>(1) उक्त (i) (क) मैं से तिलहन उत्पादन कार्यक्रम (ओपीपी) के लिए</t>
  </si>
  <si>
    <t>(2) उक्त (i) (क) मैं से राष्ट्रीय दलहन विकास कार्यक्रम (एनपीडीपी) के लिए</t>
  </si>
  <si>
    <t>(3) उक्त (i) (क) मैं से आदिवासी समुदाय के विकास (डीटीपी) के लिए</t>
  </si>
  <si>
    <t>बी. अतिरिक्त अल्पावधि *</t>
  </si>
  <si>
    <t>(ii) अल्पावधि - मौसमी कृषि परिचालनों से इतर</t>
  </si>
  <si>
    <t xml:space="preserve">IV. सहकारी संस्थाओं की शेयर पूंजी में अंशदान के लिए राज्य सरकारों को दीर्घकालीन ऋण </t>
  </si>
  <si>
    <t>*2016-17 में नए उत्पादों की शुरूआत</t>
  </si>
  <si>
    <t>2020-21</t>
  </si>
  <si>
    <t>NA</t>
  </si>
  <si>
    <t>(i) परक्राम्य भंडारण प्राप्तिया (एन डब्ल्यू आर )</t>
  </si>
  <si>
    <t>विवरण 1: राज्य सहकारी बैंकों, क्षेत्रीय ग्रामीण बैंकों को मंजूर ऋण सीमाए तथा राज्य सरकारों कों ऋण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</si>
  <si>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</si>
  <si>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lakh)</t>
    </r>
  </si>
  <si>
    <t>PARTICULARS</t>
  </si>
  <si>
    <t>(i)(क) मौसमी कृषि परिचालन (रियायती दर पर सरकारी प्रतिभूतियों की गिरवी को शामिल कराते हुए)</t>
  </si>
  <si>
    <t>(i) Negotiable Warehouse Receipt-(NWR)</t>
  </si>
  <si>
    <t>Conversion of short-term loans into medium-term loans (July-June)</t>
  </si>
  <si>
    <t xml:space="preserve">अल्पावधि ऋण का मध्यावधि ऋण में परिवर्तन (जुलाई -जून) </t>
  </si>
  <si>
    <t xml:space="preserve">अल्पावधि </t>
  </si>
  <si>
    <t xml:space="preserve">SHORT-TERM </t>
  </si>
  <si>
    <t>मौसमी कृषि परिचालन</t>
  </si>
  <si>
    <t>Seasonal Agricultural Operations</t>
  </si>
  <si>
    <t>IV. Long term loans to State Govt. for contributing to share capital of co-operative credit institutions. (April-March) *</t>
  </si>
  <si>
    <t>I. राज्य सहकारी बैंक I. STATE CO-OPERATIVE BANKS</t>
  </si>
  <si>
    <t>II. क्षेत्रीय ग्रामीण बैंक II.  REGIONAL RURAL BANKS</t>
  </si>
  <si>
    <t>III. वाणिज्य बैंक (पैक्स के) III. COMMERCIAL BANKS (to PACS)</t>
  </si>
  <si>
    <t>(2) Out of  (I)(a) above for National Pulses Development Programme (NPDP)</t>
  </si>
  <si>
    <t>(i)(a) Seasonal Agricultural Operations (including pledge of Govt. securities at concessional rate)</t>
  </si>
  <si>
    <t>बी. अतिरिक्त अल्पावधि*</t>
  </si>
  <si>
    <t xml:space="preserve"> B. Additional SHORT-TERM*</t>
  </si>
  <si>
    <t xml:space="preserve">ए. अल्पावधि    </t>
  </si>
  <si>
    <t>A. SHORT-TERM</t>
  </si>
  <si>
    <t>C. MEDIUM-TERM</t>
  </si>
  <si>
    <t>2021-22</t>
  </si>
  <si>
    <t xml:space="preserve">Since agency wise limit was not allocated to ROs, drawals are indicated as limit sanctioned. Incase of zero drawals by RO, limit sanctioned is indicated in respect of StCBs only. </t>
  </si>
  <si>
    <t>Maximum Outstanding is not maintained at our end, outstanding amount is indicated as maximum outstanding in respect of ASAO &amp; Others.</t>
  </si>
  <si>
    <t>(1) Out of (I)(a) above for Oilseeds Production Programme (OPP)</t>
  </si>
  <si>
    <t xml:space="preserve"> (3) Out of  (I)(a) above for Development of Tribal Population (DTP) </t>
  </si>
  <si>
    <t xml:space="preserve">(a) Production and Marketing activities of Co-op. Weavers' Societies </t>
  </si>
  <si>
    <t xml:space="preserve">(b) Procurement and Marketing activities of Apex Weavers' Societies </t>
  </si>
  <si>
    <t xml:space="preserve">(3) Out of  (i) above for Development of Tribal Population (DTP) </t>
  </si>
  <si>
    <t>(2) Out of (i) above for National Pulses Development Programme (NPDP)</t>
  </si>
  <si>
    <t>Statement 1: CREDIT LIMITS SANCTIONED TO STATE CO-OPERATIVE BANKS, REGIONAL RURAL BANKS AND LOANS TO STATE GOVERNMENTS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</si>
</sst>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b/>
      <sz val="11"/>
      <color theme="4" tint="-0.499984740745262"/>
      <name val="Georgia"/>
      <family val="1"/>
    </font>
    <font>
      <sz val="11"/>
      <color theme="4" tint="-0.499984740745262"/>
      <name val="Georgia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2" fontId="0" fillId="0" borderId="0"/>
  </cellStyleXfs>
  <cellXfs count="19">
    <xf numFmtId="2" fontId="0" fillId="0" borderId="0" xfId="0"/>
    <xf numFmtId="2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2" fontId="1" fillId="0" borderId="1" xfId="0" applyFont="1" applyBorder="1" applyAlignment="1">
      <alignment wrapText="1"/>
    </xf>
    <xf numFmtId="2" fontId="1" fillId="0" borderId="1" xfId="0" applyFont="1" applyBorder="1" applyAlignment="1">
      <alignment horizontal="left" wrapText="1"/>
    </xf>
    <xf numFmtId="2" fontId="2" fillId="0" borderId="1" xfId="0" applyFont="1" applyBorder="1" applyAlignment="1">
      <alignment wrapText="1"/>
    </xf>
    <xf numFmtId="2" fontId="4" fillId="0" borderId="1" xfId="0" applyFont="1" applyBorder="1" applyAlignment="1">
      <alignment wrapText="1"/>
    </xf>
    <xf numFmtId="2" fontId="5" fillId="0" borderId="1" xfId="0" applyFont="1" applyBorder="1" applyAlignment="1">
      <alignment wrapText="1"/>
    </xf>
    <xf numFmtId="2" fontId="2" fillId="0" borderId="1" xfId="0" applyFont="1" applyBorder="1" applyAlignment="1">
      <alignment horizontal="right" wrapText="1"/>
    </xf>
    <xf numFmtId="2" fontId="1" fillId="0" borderId="1" xfId="0" applyFont="1" applyBorder="1" applyAlignment="1">
      <alignment horizontal="center" wrapText="1"/>
    </xf>
    <xf numFmtId="2" fontId="2" fillId="2" borderId="1" xfId="0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/>
    <xf numFmtId="2" fontId="2" fillId="0" borderId="2" xfId="0" applyFont="1" applyBorder="1" applyAlignment="1">
      <alignment horizontal="left" wrapText="1"/>
    </xf>
    <xf numFmtId="2" fontId="2" fillId="0" borderId="0" xfId="0" applyFont="1" applyAlignment="1">
      <alignment horizontal="left" wrapText="1"/>
    </xf>
    <xf numFmtId="2" fontId="2" fillId="0" borderId="1" xfId="0" applyFont="1" applyBorder="1" applyAlignment="1">
      <alignment horizontal="left" wrapText="1"/>
    </xf>
    <xf numFmtId="2" fontId="2" fillId="0" borderId="1" xfId="0" applyFont="1" applyBorder="1" applyAlignment="1">
      <alignment horizontal="center" wrapText="1"/>
    </xf>
    <xf numFmtId="2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="115" zoomScaleSheetLayoutView="115" workbookViewId="0">
      <selection sqref="A1:G1"/>
    </sheetView>
  </sheetViews>
  <sheetFormatPr defaultRowHeight="14.25"/>
  <cols>
    <col min="1" max="1" width="54.5546875" style="1" bestFit="1" customWidth="1"/>
    <col min="2" max="2" width="7.5546875" style="1" bestFit="1" customWidth="1"/>
    <col min="3" max="3" width="8.6640625" style="1" bestFit="1" customWidth="1"/>
    <col min="4" max="4" width="10.33203125" style="1" bestFit="1" customWidth="1"/>
    <col min="5" max="5" width="14.109375" style="1" bestFit="1" customWidth="1"/>
    <col min="6" max="6" width="15.5546875" style="1" bestFit="1" customWidth="1"/>
    <col min="7" max="7" width="14.21875" style="1" customWidth="1"/>
    <col min="8" max="16384" width="8.88671875" style="1"/>
  </cols>
  <sheetData>
    <row r="1" spans="1:7">
      <c r="A1" s="17" t="s">
        <v>38</v>
      </c>
      <c r="B1" s="17"/>
      <c r="C1" s="17"/>
      <c r="D1" s="17"/>
      <c r="E1" s="17"/>
      <c r="F1" s="17"/>
      <c r="G1" s="17"/>
    </row>
    <row r="2" spans="1:7">
      <c r="A2" s="17" t="s">
        <v>70</v>
      </c>
      <c r="B2" s="17"/>
      <c r="C2" s="17"/>
      <c r="D2" s="17"/>
      <c r="E2" s="17"/>
      <c r="F2" s="17"/>
      <c r="G2" s="17"/>
    </row>
    <row r="3" spans="1:7">
      <c r="A3" s="18" t="s">
        <v>39</v>
      </c>
      <c r="B3" s="18"/>
      <c r="C3" s="18"/>
      <c r="D3" s="18"/>
      <c r="E3" s="18"/>
      <c r="F3" s="18"/>
      <c r="G3" s="18"/>
    </row>
    <row r="4" spans="1:7">
      <c r="A4" s="18" t="s">
        <v>40</v>
      </c>
      <c r="B4" s="18"/>
      <c r="C4" s="18"/>
      <c r="D4" s="18"/>
      <c r="E4" s="18"/>
      <c r="F4" s="18"/>
      <c r="G4" s="18"/>
    </row>
    <row r="5" spans="1:7" ht="28.5">
      <c r="A5" s="3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</row>
    <row r="6" spans="1:7" ht="28.5">
      <c r="A6" s="4" t="s">
        <v>41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>
      <c r="A7" s="5"/>
      <c r="B7" s="8"/>
      <c r="C7" s="8"/>
      <c r="D7" s="8"/>
      <c r="E7" s="8"/>
      <c r="F7" s="8"/>
      <c r="G7" s="8"/>
    </row>
    <row r="8" spans="1:7">
      <c r="A8" s="6" t="s">
        <v>51</v>
      </c>
      <c r="B8" s="8"/>
      <c r="C8" s="8"/>
      <c r="D8" s="8"/>
      <c r="E8" s="8"/>
      <c r="F8" s="8"/>
      <c r="G8" s="8"/>
    </row>
    <row r="9" spans="1:7">
      <c r="A9" s="7" t="s">
        <v>58</v>
      </c>
      <c r="B9" s="8"/>
      <c r="C9" s="8"/>
      <c r="D9" s="8"/>
      <c r="E9" s="8"/>
      <c r="F9" s="8"/>
      <c r="G9" s="8"/>
    </row>
    <row r="10" spans="1:7">
      <c r="A10" s="7" t="s">
        <v>59</v>
      </c>
      <c r="B10" s="8"/>
      <c r="C10" s="8"/>
      <c r="D10" s="8"/>
      <c r="E10" s="8"/>
      <c r="F10" s="8"/>
      <c r="G10" s="8"/>
    </row>
    <row r="11" spans="1:7" ht="28.5">
      <c r="A11" s="5" t="s">
        <v>42</v>
      </c>
      <c r="B11" s="10" t="s">
        <v>35</v>
      </c>
      <c r="C11" s="11">
        <v>4464451</v>
      </c>
      <c r="D11" s="11">
        <v>4690376</v>
      </c>
      <c r="E11" s="11">
        <v>4716556</v>
      </c>
      <c r="F11" s="11">
        <v>4236931</v>
      </c>
      <c r="G11" s="11">
        <v>4464331</v>
      </c>
    </row>
    <row r="12" spans="1:7" ht="29.25">
      <c r="A12" s="5" t="s">
        <v>55</v>
      </c>
      <c r="B12" s="10" t="s">
        <v>61</v>
      </c>
      <c r="C12" s="12">
        <v>4556856.8899999997</v>
      </c>
      <c r="D12" s="13">
        <v>4556857</v>
      </c>
      <c r="E12" s="11">
        <v>4554056.5</v>
      </c>
      <c r="F12" s="13">
        <v>4239731.5</v>
      </c>
      <c r="G12" s="13">
        <v>4429607</v>
      </c>
    </row>
    <row r="13" spans="1:7">
      <c r="A13" s="5" t="s">
        <v>28</v>
      </c>
      <c r="B13" s="10" t="s">
        <v>35</v>
      </c>
      <c r="C13" s="11" t="s">
        <v>36</v>
      </c>
      <c r="D13" s="11" t="s">
        <v>36</v>
      </c>
      <c r="E13" s="11" t="s">
        <v>36</v>
      </c>
      <c r="F13" s="11" t="s">
        <v>36</v>
      </c>
      <c r="G13" s="11"/>
    </row>
    <row r="14" spans="1:7">
      <c r="A14" s="5" t="s">
        <v>64</v>
      </c>
      <c r="B14" s="10" t="s">
        <v>61</v>
      </c>
      <c r="C14" s="11" t="s">
        <v>36</v>
      </c>
      <c r="D14" s="11" t="s">
        <v>36</v>
      </c>
      <c r="E14" s="11" t="s">
        <v>36</v>
      </c>
      <c r="F14" s="11" t="s">
        <v>36</v>
      </c>
      <c r="G14" s="11"/>
    </row>
    <row r="15" spans="1:7">
      <c r="A15" s="5" t="s">
        <v>29</v>
      </c>
      <c r="B15" s="10" t="s">
        <v>35</v>
      </c>
      <c r="C15" s="11" t="s">
        <v>36</v>
      </c>
      <c r="D15" s="11" t="s">
        <v>36</v>
      </c>
      <c r="E15" s="10" t="s">
        <v>36</v>
      </c>
      <c r="F15" s="11" t="s">
        <v>36</v>
      </c>
      <c r="G15" s="10"/>
    </row>
    <row r="16" spans="1:7" ht="28.5">
      <c r="A16" s="5" t="s">
        <v>54</v>
      </c>
      <c r="B16" s="10" t="s">
        <v>61</v>
      </c>
      <c r="C16" s="11" t="s">
        <v>36</v>
      </c>
      <c r="D16" s="11" t="s">
        <v>36</v>
      </c>
      <c r="E16" s="11" t="s">
        <v>36</v>
      </c>
      <c r="F16" s="11" t="s">
        <v>36</v>
      </c>
      <c r="G16" s="11"/>
    </row>
    <row r="17" spans="1:7">
      <c r="A17" s="5" t="s">
        <v>30</v>
      </c>
      <c r="B17" s="10" t="s">
        <v>35</v>
      </c>
      <c r="C17" s="11" t="s">
        <v>36</v>
      </c>
      <c r="D17" s="11" t="s">
        <v>36</v>
      </c>
      <c r="E17" s="11" t="s">
        <v>36</v>
      </c>
      <c r="F17" s="11" t="s">
        <v>36</v>
      </c>
      <c r="G17" s="10"/>
    </row>
    <row r="18" spans="1:7" ht="15.75" customHeight="1">
      <c r="A18" s="5" t="s">
        <v>65</v>
      </c>
      <c r="B18" s="10" t="s">
        <v>61</v>
      </c>
      <c r="C18" s="11" t="s">
        <v>36</v>
      </c>
      <c r="D18" s="11" t="s">
        <v>36</v>
      </c>
      <c r="E18" s="11" t="s">
        <v>36</v>
      </c>
      <c r="F18" s="11" t="s">
        <v>36</v>
      </c>
      <c r="G18" s="11"/>
    </row>
    <row r="19" spans="1:7">
      <c r="A19" s="5"/>
      <c r="B19" s="10"/>
      <c r="C19" s="11"/>
      <c r="D19" s="11"/>
      <c r="E19" s="11"/>
      <c r="F19" s="11"/>
      <c r="G19" s="11"/>
    </row>
    <row r="20" spans="1:7">
      <c r="A20" s="7" t="s">
        <v>56</v>
      </c>
      <c r="B20" s="10" t="s">
        <v>35</v>
      </c>
      <c r="C20" s="11">
        <v>3772200</v>
      </c>
      <c r="D20" s="11">
        <v>3078115</v>
      </c>
      <c r="E20" s="11">
        <v>2250371</v>
      </c>
      <c r="F20" s="11">
        <v>1684697</v>
      </c>
      <c r="G20" s="11"/>
    </row>
    <row r="21" spans="1:7">
      <c r="A21" s="7" t="s">
        <v>57</v>
      </c>
      <c r="B21" s="10" t="s">
        <v>61</v>
      </c>
      <c r="C21" s="11">
        <v>4158000</v>
      </c>
      <c r="D21" s="11">
        <v>5084449</v>
      </c>
      <c r="E21" s="11">
        <v>3992820</v>
      </c>
      <c r="F21" s="11">
        <f>2024721+751605</f>
        <v>2776326</v>
      </c>
      <c r="G21" s="11"/>
    </row>
    <row r="22" spans="1:7">
      <c r="A22" s="5" t="s">
        <v>37</v>
      </c>
      <c r="B22" s="10" t="s">
        <v>35</v>
      </c>
      <c r="C22" s="11">
        <v>0</v>
      </c>
      <c r="D22" s="11">
        <v>0</v>
      </c>
      <c r="E22" s="11">
        <v>0</v>
      </c>
      <c r="F22" s="11">
        <v>0</v>
      </c>
      <c r="G22" s="11"/>
    </row>
    <row r="23" spans="1:7">
      <c r="A23" s="5" t="s">
        <v>43</v>
      </c>
      <c r="B23" s="10" t="s">
        <v>61</v>
      </c>
      <c r="C23" s="11">
        <v>0</v>
      </c>
      <c r="D23" s="11">
        <v>0</v>
      </c>
      <c r="E23" s="11">
        <v>0</v>
      </c>
      <c r="F23" s="11">
        <v>0</v>
      </c>
      <c r="G23" s="11"/>
    </row>
    <row r="24" spans="1:7">
      <c r="A24" s="5" t="s">
        <v>20</v>
      </c>
      <c r="B24" s="10"/>
      <c r="C24" s="11"/>
      <c r="D24" s="11"/>
      <c r="E24" s="11"/>
      <c r="F24" s="11"/>
      <c r="G24" s="11"/>
    </row>
    <row r="25" spans="1:7">
      <c r="A25" s="5" t="s">
        <v>6</v>
      </c>
      <c r="B25" s="11"/>
      <c r="C25" s="11"/>
      <c r="D25" s="11"/>
      <c r="E25" s="11"/>
      <c r="F25" s="11"/>
      <c r="G25" s="11"/>
    </row>
    <row r="26" spans="1:7">
      <c r="A26" s="5" t="s">
        <v>21</v>
      </c>
      <c r="B26" s="10" t="s">
        <v>35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>
      <c r="A27" s="5" t="s">
        <v>66</v>
      </c>
      <c r="B27" s="10" t="s">
        <v>61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>
      <c r="A28" s="5" t="s">
        <v>22</v>
      </c>
      <c r="B28" s="10" t="s">
        <v>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>
      <c r="A29" s="5" t="s">
        <v>67</v>
      </c>
      <c r="B29" s="10" t="s">
        <v>35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>
      <c r="A30" s="5" t="s">
        <v>23</v>
      </c>
      <c r="B30" s="10" t="s">
        <v>35</v>
      </c>
      <c r="C30" s="11">
        <v>1064380</v>
      </c>
      <c r="D30" s="11">
        <v>892100</v>
      </c>
      <c r="E30" s="11">
        <v>106000</v>
      </c>
      <c r="F30" s="11">
        <v>786100</v>
      </c>
      <c r="G30" s="11">
        <v>0</v>
      </c>
    </row>
    <row r="31" spans="1:7">
      <c r="A31" s="5" t="s">
        <v>7</v>
      </c>
      <c r="B31" s="10" t="s">
        <v>61</v>
      </c>
      <c r="C31" s="11">
        <v>2105559</v>
      </c>
      <c r="D31" s="11">
        <v>2032184</v>
      </c>
      <c r="E31" s="11">
        <v>883300</v>
      </c>
      <c r="F31" s="11">
        <f>1443009+419975</f>
        <v>1862984</v>
      </c>
      <c r="G31" s="11">
        <v>0</v>
      </c>
    </row>
    <row r="32" spans="1:7">
      <c r="A32" s="5"/>
      <c r="B32" s="10"/>
      <c r="C32" s="10"/>
      <c r="D32" s="10"/>
      <c r="E32" s="10"/>
      <c r="F32" s="10"/>
      <c r="G32" s="10"/>
    </row>
    <row r="33" spans="1:8">
      <c r="A33" s="7" t="s">
        <v>24</v>
      </c>
      <c r="B33" s="10"/>
      <c r="C33" s="11"/>
      <c r="D33" s="11"/>
      <c r="E33" s="11"/>
      <c r="F33" s="11"/>
      <c r="G33" s="11"/>
    </row>
    <row r="34" spans="1:8">
      <c r="A34" s="7" t="s">
        <v>60</v>
      </c>
      <c r="B34" s="10"/>
      <c r="C34" s="11"/>
      <c r="D34" s="11"/>
      <c r="E34" s="11"/>
      <c r="F34" s="11"/>
      <c r="G34" s="11"/>
    </row>
    <row r="35" spans="1:8">
      <c r="A35" s="5" t="s">
        <v>45</v>
      </c>
      <c r="B35" s="10" t="s">
        <v>35</v>
      </c>
      <c r="C35" s="11">
        <v>0</v>
      </c>
      <c r="D35" s="11">
        <v>0</v>
      </c>
      <c r="E35" s="11">
        <v>7686</v>
      </c>
      <c r="F35" s="11">
        <v>1514</v>
      </c>
      <c r="G35" s="11">
        <v>0</v>
      </c>
    </row>
    <row r="36" spans="1:8">
      <c r="A36" s="5" t="s">
        <v>44</v>
      </c>
      <c r="B36" s="10" t="s">
        <v>61</v>
      </c>
      <c r="C36" s="11">
        <v>0</v>
      </c>
      <c r="D36" s="11">
        <v>0</v>
      </c>
      <c r="E36" s="11">
        <v>757</v>
      </c>
      <c r="F36" s="11">
        <v>757</v>
      </c>
      <c r="G36" s="11">
        <v>0</v>
      </c>
      <c r="H36" s="2"/>
    </row>
    <row r="37" spans="1:8">
      <c r="A37" s="5"/>
      <c r="B37" s="10"/>
      <c r="C37" s="11"/>
      <c r="D37" s="11"/>
      <c r="E37" s="11"/>
      <c r="F37" s="11"/>
      <c r="G37" s="11"/>
    </row>
    <row r="38" spans="1:8">
      <c r="A38" s="6" t="s">
        <v>52</v>
      </c>
      <c r="B38" s="10"/>
      <c r="C38" s="11"/>
      <c r="D38" s="11"/>
      <c r="E38" s="11"/>
      <c r="F38" s="11"/>
      <c r="G38" s="11"/>
    </row>
    <row r="39" spans="1:8">
      <c r="A39" s="7" t="s">
        <v>25</v>
      </c>
      <c r="B39" s="10"/>
      <c r="C39" s="11"/>
      <c r="D39" s="11"/>
      <c r="E39" s="11"/>
      <c r="F39" s="11"/>
      <c r="G39" s="11"/>
    </row>
    <row r="40" spans="1:8">
      <c r="A40" s="7" t="s">
        <v>8</v>
      </c>
      <c r="B40" s="10"/>
      <c r="C40" s="11"/>
      <c r="D40" s="11"/>
      <c r="E40" s="11"/>
      <c r="F40" s="11"/>
      <c r="G40" s="11"/>
    </row>
    <row r="41" spans="1:8">
      <c r="A41" s="5" t="s">
        <v>26</v>
      </c>
      <c r="B41" s="10" t="s">
        <v>35</v>
      </c>
      <c r="C41" s="11">
        <v>992100</v>
      </c>
      <c r="D41" s="11">
        <v>1002950</v>
      </c>
      <c r="E41" s="11">
        <v>1079265</v>
      </c>
      <c r="F41" s="11">
        <v>918950</v>
      </c>
      <c r="G41" s="11">
        <v>972950</v>
      </c>
    </row>
    <row r="42" spans="1:8">
      <c r="A42" s="5" t="s">
        <v>9</v>
      </c>
      <c r="B42" s="10" t="s">
        <v>61</v>
      </c>
      <c r="C42" s="11">
        <v>1012630</v>
      </c>
      <c r="D42" s="11">
        <v>1012630</v>
      </c>
      <c r="E42" s="11">
        <v>1095808</v>
      </c>
      <c r="F42" s="11">
        <v>835772</v>
      </c>
      <c r="G42" s="11">
        <v>931282</v>
      </c>
    </row>
    <row r="43" spans="1:8">
      <c r="A43" s="5" t="s">
        <v>28</v>
      </c>
      <c r="B43" s="10" t="s">
        <v>35</v>
      </c>
      <c r="C43" s="11" t="s">
        <v>36</v>
      </c>
      <c r="D43" s="11" t="s">
        <v>36</v>
      </c>
      <c r="E43" s="11" t="s">
        <v>36</v>
      </c>
      <c r="F43" s="11" t="s">
        <v>36</v>
      </c>
      <c r="G43" s="10"/>
    </row>
    <row r="44" spans="1:8">
      <c r="A44" s="5" t="s">
        <v>27</v>
      </c>
      <c r="B44" s="10" t="s">
        <v>61</v>
      </c>
      <c r="C44" s="11" t="s">
        <v>36</v>
      </c>
      <c r="D44" s="11" t="s">
        <v>36</v>
      </c>
      <c r="E44" s="11" t="s">
        <v>36</v>
      </c>
      <c r="F44" s="11" t="s">
        <v>36</v>
      </c>
      <c r="G44" s="10"/>
    </row>
    <row r="45" spans="1:8">
      <c r="A45" s="5" t="s">
        <v>29</v>
      </c>
      <c r="B45" s="10" t="s">
        <v>35</v>
      </c>
      <c r="C45" s="11" t="s">
        <v>36</v>
      </c>
      <c r="D45" s="11" t="s">
        <v>36</v>
      </c>
      <c r="E45" s="11" t="s">
        <v>36</v>
      </c>
      <c r="F45" s="11" t="s">
        <v>36</v>
      </c>
      <c r="G45" s="11"/>
    </row>
    <row r="46" spans="1:8" ht="28.5">
      <c r="A46" s="5" t="s">
        <v>69</v>
      </c>
      <c r="B46" s="10" t="s">
        <v>61</v>
      </c>
      <c r="C46" s="11" t="s">
        <v>36</v>
      </c>
      <c r="D46" s="11" t="s">
        <v>36</v>
      </c>
      <c r="E46" s="11" t="s">
        <v>36</v>
      </c>
      <c r="F46" s="11" t="s">
        <v>36</v>
      </c>
      <c r="G46" s="11"/>
      <c r="H46" s="2"/>
    </row>
    <row r="47" spans="1:8">
      <c r="A47" s="5" t="s">
        <v>30</v>
      </c>
      <c r="B47" s="10" t="s">
        <v>35</v>
      </c>
      <c r="C47" s="11" t="s">
        <v>36</v>
      </c>
      <c r="D47" s="11" t="s">
        <v>36</v>
      </c>
      <c r="E47" s="11" t="s">
        <v>36</v>
      </c>
      <c r="F47" s="11" t="s">
        <v>36</v>
      </c>
      <c r="G47" s="10"/>
    </row>
    <row r="48" spans="1:8">
      <c r="A48" s="5" t="s">
        <v>68</v>
      </c>
      <c r="B48" s="10" t="s">
        <v>61</v>
      </c>
      <c r="C48" s="11" t="s">
        <v>36</v>
      </c>
      <c r="D48" s="11" t="s">
        <v>36</v>
      </c>
      <c r="E48" s="11" t="s">
        <v>36</v>
      </c>
      <c r="F48" s="11" t="s">
        <v>36</v>
      </c>
      <c r="G48" s="10"/>
    </row>
    <row r="49" spans="1:7">
      <c r="A49" s="5"/>
      <c r="B49" s="10"/>
      <c r="C49" s="11"/>
      <c r="D49" s="11"/>
      <c r="E49" s="10"/>
      <c r="F49" s="11"/>
      <c r="G49" s="10"/>
    </row>
    <row r="50" spans="1:7">
      <c r="A50" s="7" t="s">
        <v>31</v>
      </c>
      <c r="B50" s="10" t="s">
        <v>35</v>
      </c>
      <c r="C50" s="11">
        <v>1297100</v>
      </c>
      <c r="D50" s="11">
        <v>1057700</v>
      </c>
      <c r="E50" s="11">
        <v>199499</v>
      </c>
      <c r="F50" s="11">
        <v>858201</v>
      </c>
      <c r="G50" s="10"/>
    </row>
    <row r="51" spans="1:7">
      <c r="A51" s="7" t="s">
        <v>11</v>
      </c>
      <c r="B51" s="10" t="s">
        <v>61</v>
      </c>
      <c r="C51" s="11">
        <v>1739500</v>
      </c>
      <c r="D51" s="11">
        <v>1697341</v>
      </c>
      <c r="E51" s="11">
        <v>1106700</v>
      </c>
      <c r="F51" s="11">
        <f>815156+633686</f>
        <v>1448842</v>
      </c>
      <c r="G51" s="10"/>
    </row>
    <row r="52" spans="1:7">
      <c r="A52" s="5" t="s">
        <v>32</v>
      </c>
      <c r="B52" s="10" t="s">
        <v>35</v>
      </c>
      <c r="C52" s="11">
        <v>333220</v>
      </c>
      <c r="D52" s="11">
        <v>281220</v>
      </c>
      <c r="E52" s="11">
        <v>20000</v>
      </c>
      <c r="F52" s="11">
        <v>271220</v>
      </c>
      <c r="G52" s="11"/>
    </row>
    <row r="53" spans="1:7">
      <c r="A53" s="5" t="s">
        <v>10</v>
      </c>
      <c r="B53" s="10" t="s">
        <v>61</v>
      </c>
      <c r="C53" s="11">
        <v>826856</v>
      </c>
      <c r="D53" s="11">
        <v>826856</v>
      </c>
      <c r="E53" s="11">
        <v>308720</v>
      </c>
      <c r="F53" s="11">
        <f>648428+140928</f>
        <v>789356</v>
      </c>
      <c r="G53" s="11"/>
    </row>
    <row r="54" spans="1:7">
      <c r="A54" s="6" t="s">
        <v>53</v>
      </c>
      <c r="B54" s="10"/>
      <c r="C54" s="11"/>
      <c r="D54" s="11"/>
      <c r="E54" s="11"/>
      <c r="F54" s="11"/>
      <c r="G54" s="11"/>
    </row>
    <row r="55" spans="1:7">
      <c r="A55" s="7" t="s">
        <v>46</v>
      </c>
      <c r="B55" s="10"/>
      <c r="C55" s="11"/>
      <c r="D55" s="11"/>
      <c r="E55" s="11"/>
      <c r="F55" s="11"/>
      <c r="G55" s="11"/>
    </row>
    <row r="56" spans="1:7">
      <c r="A56" s="7" t="s">
        <v>47</v>
      </c>
      <c r="B56" s="10"/>
      <c r="C56" s="11"/>
      <c r="D56" s="11"/>
      <c r="E56" s="11"/>
      <c r="F56" s="11"/>
      <c r="G56" s="11"/>
    </row>
    <row r="57" spans="1:7">
      <c r="A57" s="5" t="s">
        <v>48</v>
      </c>
      <c r="B57" s="10" t="s">
        <v>35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</row>
    <row r="58" spans="1:7">
      <c r="A58" s="5" t="s">
        <v>49</v>
      </c>
      <c r="B58" s="10" t="s">
        <v>61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5"/>
      <c r="B59" s="10"/>
      <c r="C59" s="11"/>
      <c r="D59" s="11"/>
      <c r="E59" s="11"/>
      <c r="F59" s="11"/>
      <c r="G59" s="11"/>
    </row>
    <row r="60" spans="1:7" ht="28.5">
      <c r="A60" s="6" t="s">
        <v>33</v>
      </c>
      <c r="B60" s="10" t="s">
        <v>35</v>
      </c>
      <c r="C60" s="11">
        <v>0</v>
      </c>
      <c r="D60" s="11">
        <v>0</v>
      </c>
      <c r="E60" s="11">
        <v>459</v>
      </c>
      <c r="F60" s="11">
        <v>5873</v>
      </c>
      <c r="G60" s="11"/>
    </row>
    <row r="61" spans="1:7" ht="28.5">
      <c r="A61" s="6" t="s">
        <v>50</v>
      </c>
      <c r="B61" s="10" t="s">
        <v>61</v>
      </c>
      <c r="C61" s="11">
        <v>29500</v>
      </c>
      <c r="D61" s="11">
        <v>29500</v>
      </c>
      <c r="E61" s="11">
        <f>+F60+D61-F61</f>
        <v>810.06999999999971</v>
      </c>
      <c r="F61" s="11">
        <v>34562.93</v>
      </c>
      <c r="G61" s="10"/>
    </row>
    <row r="62" spans="1:7">
      <c r="A62" s="16" t="s">
        <v>34</v>
      </c>
      <c r="B62" s="16"/>
      <c r="C62" s="16"/>
      <c r="D62" s="16"/>
      <c r="E62" s="16"/>
      <c r="F62" s="16"/>
      <c r="G62" s="16"/>
    </row>
    <row r="63" spans="1:7">
      <c r="A63" s="16" t="s">
        <v>12</v>
      </c>
      <c r="B63" s="16"/>
      <c r="C63" s="16"/>
      <c r="D63" s="16"/>
      <c r="E63" s="16"/>
      <c r="F63" s="16"/>
      <c r="G63" s="16"/>
    </row>
    <row r="64" spans="1:7" ht="30" customHeight="1">
      <c r="A64" s="14" t="s">
        <v>62</v>
      </c>
      <c r="B64" s="14"/>
      <c r="C64" s="14"/>
      <c r="D64" s="14"/>
      <c r="E64" s="14"/>
      <c r="F64" s="14"/>
      <c r="G64" s="14"/>
    </row>
    <row r="65" spans="1:7">
      <c r="A65" s="15" t="s">
        <v>63</v>
      </c>
      <c r="B65" s="15"/>
      <c r="C65" s="15"/>
      <c r="D65" s="15"/>
      <c r="E65" s="15"/>
      <c r="F65" s="15"/>
      <c r="G65" s="15"/>
    </row>
    <row r="66" spans="1:7">
      <c r="C66" s="2"/>
    </row>
    <row r="67" spans="1:7">
      <c r="C67" s="2"/>
    </row>
    <row r="68" spans="1:7">
      <c r="C68" s="2"/>
    </row>
  </sheetData>
  <mergeCells count="8">
    <mergeCell ref="A64:G64"/>
    <mergeCell ref="A65:G65"/>
    <mergeCell ref="A63:G63"/>
    <mergeCell ref="A1:G1"/>
    <mergeCell ref="A2:G2"/>
    <mergeCell ref="A3:G3"/>
    <mergeCell ref="A4:G4"/>
    <mergeCell ref="A62:G62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2021-06-02T05:07:48Z</cp:lastPrinted>
  <dcterms:created xsi:type="dcterms:W3CDTF">2020-08-17T03:47:14Z</dcterms:created>
  <dcterms:modified xsi:type="dcterms:W3CDTF">2022-09-13T07:07:00Z</dcterms:modified>
</cp:coreProperties>
</file>