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Z" sheetId="1" r:id="rId1"/>
  </sheets>
  <calcPr calcId="162913"/>
</workbook>
</file>

<file path=xl/calcChain.xml><?xml version="1.0" encoding="utf-8"?>
<calcChain xmlns="http://schemas.openxmlformats.org/spreadsheetml/2006/main">
  <c r="L42" i="1" l="1"/>
  <c r="K42" i="1"/>
  <c r="I42" i="1"/>
  <c r="H42" i="1"/>
  <c r="G42" i="1"/>
  <c r="F42" i="1"/>
  <c r="E42" i="1"/>
  <c r="D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42" i="1" s="1"/>
</calcChain>
</file>

<file path=xl/sharedStrings.xml><?xml version="1.0" encoding="utf-8"?>
<sst xmlns="http://schemas.openxmlformats.org/spreadsheetml/2006/main" count="99" uniqueCount="98">
  <si>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</si>
  <si>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</si>
  <si>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</si>
  <si>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</si>
  <si>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</si>
  <si>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</si>
  <si>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</si>
  <si>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</si>
  <si>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>Irrigation</t>
  </si>
  <si>
    <t>Bridges</t>
  </si>
  <si>
    <t>Roads</t>
  </si>
  <si>
    <t>आंध्र प्रदेश</t>
  </si>
  <si>
    <t>Andhra Pradesh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</si>
  <si>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</si>
  <si>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</si>
  <si>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</si>
  <si>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</si>
  <si>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</si>
  <si>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</si>
  <si>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</si>
  <si>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</si>
  <si>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</si>
  <si>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</si>
  <si>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</si>
  <si>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</si>
  <si>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</si>
  <si>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</si>
  <si>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</si>
  <si>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</si>
  <si>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</si>
  <si>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</si>
  <si>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</si>
  <si>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</si>
  <si>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</si>
  <si>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</si>
  <si>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</si>
  <si>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</si>
  <si>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</si>
  <si>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</si>
  <si>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</si>
  <si>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</si>
  <si>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</si>
  <si>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</si>
  <si>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</si>
  <si>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</si>
  <si>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</si>
  <si>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</si>
  <si>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</si>
  <si>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</si>
  <si>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</si>
  <si>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</si>
  <si>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</si>
  <si>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</si>
  <si>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</si>
  <si>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</si>
  <si>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</si>
  <si>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</si>
  <si>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</si>
  <si>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</si>
  <si>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</si>
  <si>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</si>
  <si>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</si>
  <si>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</si>
  <si>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</si>
  <si>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</si>
  <si>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</si>
  <si>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</si>
  <si>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</si>
  <si>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</si>
  <si>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</si>
  <si>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</si>
  <si>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</si>
  <si>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</si>
  <si>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</si>
  <si>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</si>
  <si>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</si>
  <si>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</si>
  <si>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</si>
  <si>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</si>
  <si>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गोवा</t>
  </si>
  <si>
    <t>Goa</t>
  </si>
  <si>
    <t>पुड्डुचेरी</t>
  </si>
  <si>
    <t>Puducherry</t>
  </si>
  <si>
    <t>तेलंगणा</t>
  </si>
  <si>
    <t>Telangana</t>
  </si>
  <si>
    <t>Odisha</t>
  </si>
  <si>
    <t>TOTAL</t>
  </si>
  <si>
    <t>POSITION OF DISBURSEMENT AS ON 31 MARCH 2022: ONGOING</t>
  </si>
  <si>
    <t>लक्ष्य 
(31/03/22)</t>
  </si>
  <si>
    <t>(` करोड़)</t>
  </si>
  <si>
    <t>(` Crore)</t>
  </si>
  <si>
    <t xml:space="preserve">Disbursement </t>
  </si>
  <si>
    <t>+: प्रत्याशित</t>
  </si>
  <si>
    <t>Note: Potential for Irrigation in ha, rural bridges in mtrs, roads in kms</t>
  </si>
  <si>
    <t xml:space="preserve">STATEWISE DETAILS OF PROJECTS SANCTIONED UNDER RURAL INFRASTRUCTURE DEVELOPMENT FUND (RIDF -XXVII)  </t>
  </si>
  <si>
    <t>ग्रामीण आधारभूत संरचना विकास निधि (आरआईडीएफ XXVII) के अंतर्गत मंजूर परियोजनाओं का राज्य-वार ब्यौरा - 31 मार्च 2022 को वितरण की स्थिति</t>
  </si>
  <si>
    <t>STATEMENT  5AA</t>
  </si>
  <si>
    <t>विवरण 5 एए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</si>
</sst>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3" xfId="0" applyFont="1" applyBorder="1" applyAlignment="1">
      <alignment horizontal="center" wrapText="1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zoomScale="115" zoomScaleSheetLayoutView="115" workbookViewId="0">
      <selection activeCell="A2" sqref="A2:M2"/>
    </sheetView>
  </sheetViews>
  <sheetFormatPr defaultRowHeight="14.25" x14ac:dyDescent="0.2"/>
  <cols>
    <col min="1" max="1" width="6.5703125" style="1" customWidth="1"/>
    <col min="2" max="2" width="16.5703125" style="1" customWidth="1"/>
    <col min="3" max="3" width="19.85546875" style="1" customWidth="1"/>
    <col min="4" max="4" width="11" style="1" customWidth="1"/>
    <col min="5" max="5" width="12.85546875" style="1" bestFit="1" customWidth="1"/>
    <col min="6" max="6" width="10" style="1" bestFit="1" customWidth="1"/>
    <col min="7" max="7" width="8.28515625" style="1" bestFit="1" customWidth="1"/>
    <col min="8" max="8" width="9.140625" style="1" bestFit="1" customWidth="1"/>
    <col min="9" max="9" width="12" style="1" customWidth="1"/>
    <col min="10" max="10" width="16.85546875" style="1" bestFit="1" customWidth="1"/>
    <col min="11" max="11" width="12.42578125" style="1" customWidth="1"/>
    <col min="12" max="12" width="17.85546875" style="1" bestFit="1" customWidth="1"/>
    <col min="13" max="13" width="12.28515625" style="1" bestFit="1" customWidth="1"/>
    <col min="14" max="16384" width="9.140625" style="1"/>
  </cols>
  <sheetData>
    <row r="1" spans="1:13" x14ac:dyDescent="0.2">
      <c r="A1" s="9" t="s">
        <v>97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x14ac:dyDescent="0.2">
      <c r="A2" s="9" t="s">
        <v>95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2">
      <c r="A3" s="9" t="s">
        <v>96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3" x14ac:dyDescent="0.2">
      <c r="A4" s="9" t="s">
        <v>94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x14ac:dyDescent="0.2">
      <c r="A5" s="9" t="s">
        <v>87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3" x14ac:dyDescent="0.2">
      <c r="A6" s="19" t="s">
        <v>89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</row>
    <row r="7" spans="1:13" x14ac:dyDescent="0.2">
      <c r="A7" s="19" t="s">
        <v>90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s="2" customFormat="1" ht="15" customHeight="1" x14ac:dyDescent="0.2">
      <c r="A8" s="15" t="s">
        <v>55</v>
      </c>
      <c r="B8" s="26" t="s">
        <v>53</v>
      </c>
      <c r="C8" s="27"/>
      <c r="D8" s="15" t="s">
        <v>45</v>
      </c>
      <c r="E8" s="12" t="s">
        <v>0</v>
      </c>
      <c r="F8" s="13"/>
      <c r="G8" s="14"/>
      <c r="H8" s="15" t="s">
        <v>46</v>
      </c>
      <c r="I8" s="15" t="s">
        <v>47</v>
      </c>
      <c r="J8" s="15" t="s">
        <v>48</v>
      </c>
      <c r="K8" s="15" t="s">
        <v>88</v>
      </c>
      <c r="L8" s="17" t="s">
        <v>1</v>
      </c>
      <c r="M8" s="17" t="s">
        <v>49</v>
      </c>
    </row>
    <row r="9" spans="1:13" s="2" customFormat="1" x14ac:dyDescent="0.2">
      <c r="A9" s="22"/>
      <c r="B9" s="28"/>
      <c r="C9" s="29"/>
      <c r="D9" s="16"/>
      <c r="E9" s="4" t="s">
        <v>2</v>
      </c>
      <c r="F9" s="4" t="s">
        <v>3</v>
      </c>
      <c r="G9" s="4" t="s">
        <v>4</v>
      </c>
      <c r="H9" s="16"/>
      <c r="I9" s="16"/>
      <c r="J9" s="16"/>
      <c r="K9" s="16"/>
      <c r="L9" s="18"/>
      <c r="M9" s="18"/>
    </row>
    <row r="10" spans="1:13" s="2" customFormat="1" ht="15" customHeight="1" x14ac:dyDescent="0.2">
      <c r="A10" s="22"/>
      <c r="B10" s="28"/>
      <c r="C10" s="29"/>
      <c r="D10" s="15" t="s">
        <v>44</v>
      </c>
      <c r="E10" s="12" t="s">
        <v>5</v>
      </c>
      <c r="F10" s="13"/>
      <c r="G10" s="14"/>
      <c r="H10" s="15" t="s">
        <v>50</v>
      </c>
      <c r="I10" s="15" t="s">
        <v>51</v>
      </c>
      <c r="J10" s="15" t="s">
        <v>52</v>
      </c>
      <c r="K10" s="17" t="s">
        <v>7</v>
      </c>
      <c r="L10" s="15" t="s">
        <v>91</v>
      </c>
      <c r="M10" s="15" t="s">
        <v>54</v>
      </c>
    </row>
    <row r="11" spans="1:13" s="2" customFormat="1" ht="27.75" customHeight="1" x14ac:dyDescent="0.2">
      <c r="A11" s="16"/>
      <c r="B11" s="30"/>
      <c r="C11" s="31"/>
      <c r="D11" s="16"/>
      <c r="E11" s="4" t="s">
        <v>8</v>
      </c>
      <c r="F11" s="4" t="s">
        <v>9</v>
      </c>
      <c r="G11" s="4" t="s">
        <v>10</v>
      </c>
      <c r="H11" s="16"/>
      <c r="I11" s="16"/>
      <c r="J11" s="16"/>
      <c r="K11" s="18"/>
      <c r="L11" s="16"/>
      <c r="M11" s="16"/>
    </row>
    <row r="12" spans="1:13" x14ac:dyDescent="0.2">
      <c r="A12" s="8">
        <v>1</v>
      </c>
      <c r="B12" s="7" t="s">
        <v>11</v>
      </c>
      <c r="C12" s="7" t="s">
        <v>12</v>
      </c>
      <c r="D12" s="5">
        <v>679</v>
      </c>
      <c r="E12" s="5">
        <v>0</v>
      </c>
      <c r="F12" s="5">
        <v>1435</v>
      </c>
      <c r="G12" s="5">
        <v>9.3000000000000007</v>
      </c>
      <c r="H12" s="5">
        <v>4438.8649999999998</v>
      </c>
      <c r="I12" s="5">
        <v>2765.8917999999999</v>
      </c>
      <c r="J12" s="5">
        <f>+H12-I12</f>
        <v>1672.9731999999999</v>
      </c>
      <c r="K12" s="5">
        <v>2765.8917999999999</v>
      </c>
      <c r="L12" s="5">
        <v>809.34497899999997</v>
      </c>
      <c r="M12" s="5">
        <v>29.261628347139247</v>
      </c>
    </row>
    <row r="13" spans="1:13" x14ac:dyDescent="0.2">
      <c r="A13" s="8">
        <v>2</v>
      </c>
      <c r="B13" s="3" t="s">
        <v>56</v>
      </c>
      <c r="C13" s="3" t="s">
        <v>69</v>
      </c>
      <c r="D13" s="5">
        <v>65</v>
      </c>
      <c r="E13" s="5">
        <v>1075</v>
      </c>
      <c r="F13" s="5">
        <v>113</v>
      </c>
      <c r="G13" s="5">
        <v>216.27</v>
      </c>
      <c r="H13" s="5">
        <v>506.50029999999998</v>
      </c>
      <c r="I13" s="5">
        <v>453.83969999999999</v>
      </c>
      <c r="J13" s="5">
        <f t="shared" ref="J13:J41" si="0">+H13-I13</f>
        <v>52.660599999999988</v>
      </c>
      <c r="K13" s="5">
        <v>453.83969999999999</v>
      </c>
      <c r="L13" s="5">
        <v>117.71154</v>
      </c>
      <c r="M13" s="5">
        <v>25.936809847177315</v>
      </c>
    </row>
    <row r="14" spans="1:13" x14ac:dyDescent="0.2">
      <c r="A14" s="8">
        <v>3</v>
      </c>
      <c r="B14" s="3" t="s">
        <v>13</v>
      </c>
      <c r="C14" s="3" t="s">
        <v>14</v>
      </c>
      <c r="D14" s="5">
        <v>700</v>
      </c>
      <c r="E14" s="5">
        <v>42898</v>
      </c>
      <c r="F14" s="5">
        <v>1993.77</v>
      </c>
      <c r="G14" s="5">
        <v>1107.68</v>
      </c>
      <c r="H14" s="5">
        <v>2314.6057000000001</v>
      </c>
      <c r="I14" s="5">
        <v>2100.4776999999999</v>
      </c>
      <c r="J14" s="5">
        <f t="shared" si="0"/>
        <v>214.12800000000016</v>
      </c>
      <c r="K14" s="5">
        <v>2100.4776999999999</v>
      </c>
      <c r="L14" s="5">
        <v>508.51783940000001</v>
      </c>
      <c r="M14" s="5">
        <v>24.209628095551789</v>
      </c>
    </row>
    <row r="15" spans="1:13" x14ac:dyDescent="0.2">
      <c r="A15" s="8">
        <v>4</v>
      </c>
      <c r="B15" s="3" t="s">
        <v>70</v>
      </c>
      <c r="C15" s="3" t="s">
        <v>71</v>
      </c>
      <c r="D15" s="5">
        <v>360</v>
      </c>
      <c r="E15" s="5">
        <v>37433</v>
      </c>
      <c r="F15" s="5">
        <v>659.3</v>
      </c>
      <c r="G15" s="5">
        <v>256.44</v>
      </c>
      <c r="H15" s="5">
        <v>4831.2928000000002</v>
      </c>
      <c r="I15" s="5">
        <v>3130.1259</v>
      </c>
      <c r="J15" s="5">
        <f t="shared" si="0"/>
        <v>1701.1669000000002</v>
      </c>
      <c r="K15" s="5">
        <v>3130.1259</v>
      </c>
      <c r="L15" s="5">
        <v>1597.126055189</v>
      </c>
      <c r="M15" s="5">
        <v>51.024339154824418</v>
      </c>
    </row>
    <row r="16" spans="1:13" x14ac:dyDescent="0.2">
      <c r="A16" s="8">
        <v>5</v>
      </c>
      <c r="B16" s="3" t="s">
        <v>15</v>
      </c>
      <c r="C16" s="3" t="s">
        <v>16</v>
      </c>
      <c r="D16" s="5">
        <v>2300</v>
      </c>
      <c r="E16" s="5">
        <v>47935</v>
      </c>
      <c r="F16" s="5">
        <v>0</v>
      </c>
      <c r="G16" s="5">
        <v>213.32</v>
      </c>
      <c r="H16" s="5">
        <v>2999.2975999999999</v>
      </c>
      <c r="I16" s="5">
        <v>1641.3204000000001</v>
      </c>
      <c r="J16" s="5">
        <f t="shared" si="0"/>
        <v>1357.9771999999998</v>
      </c>
      <c r="K16" s="5">
        <v>1641.3204000000001</v>
      </c>
      <c r="L16" s="5">
        <v>693.69135000000006</v>
      </c>
      <c r="M16" s="5">
        <v>42.264225193326062</v>
      </c>
    </row>
    <row r="17" spans="1:13" x14ac:dyDescent="0.2">
      <c r="A17" s="8">
        <v>6</v>
      </c>
      <c r="B17" s="3" t="s">
        <v>79</v>
      </c>
      <c r="C17" s="3" t="s">
        <v>80</v>
      </c>
      <c r="D17" s="5">
        <v>7</v>
      </c>
      <c r="E17" s="5">
        <v>420</v>
      </c>
      <c r="F17" s="5">
        <v>143.5</v>
      </c>
      <c r="G17" s="5">
        <v>0</v>
      </c>
      <c r="H17" s="5">
        <v>1013.5802</v>
      </c>
      <c r="I17" s="5">
        <v>505.51479999999998</v>
      </c>
      <c r="J17" s="5">
        <f t="shared" si="0"/>
        <v>508.06540000000001</v>
      </c>
      <c r="K17" s="5">
        <v>505.51479999999998</v>
      </c>
      <c r="L17" s="5">
        <v>226.85563999999999</v>
      </c>
      <c r="M17" s="5">
        <v>44.876161884874591</v>
      </c>
    </row>
    <row r="18" spans="1:13" x14ac:dyDescent="0.2">
      <c r="A18" s="8">
        <v>7</v>
      </c>
      <c r="B18" s="3" t="s">
        <v>17</v>
      </c>
      <c r="C18" s="3" t="s">
        <v>18</v>
      </c>
      <c r="D18" s="5">
        <v>30</v>
      </c>
      <c r="E18" s="5">
        <v>75111.520000000004</v>
      </c>
      <c r="F18" s="5">
        <v>0</v>
      </c>
      <c r="G18" s="5">
        <v>0</v>
      </c>
      <c r="H18" s="5">
        <v>4992.8972999999996</v>
      </c>
      <c r="I18" s="5">
        <v>3245.5030999999999</v>
      </c>
      <c r="J18" s="5">
        <f t="shared" si="0"/>
        <v>1747.3941999999997</v>
      </c>
      <c r="K18" s="5">
        <v>3245.5030999999999</v>
      </c>
      <c r="L18" s="5">
        <v>1176.3498</v>
      </c>
      <c r="M18" s="5">
        <v>36.245530007350787</v>
      </c>
    </row>
    <row r="19" spans="1:13" x14ac:dyDescent="0.2">
      <c r="A19" s="8">
        <v>8</v>
      </c>
      <c r="B19" s="3" t="s">
        <v>19</v>
      </c>
      <c r="C19" s="3" t="s">
        <v>20</v>
      </c>
      <c r="D19" s="5">
        <v>279</v>
      </c>
      <c r="E19" s="5">
        <v>148801</v>
      </c>
      <c r="F19" s="5">
        <v>0</v>
      </c>
      <c r="G19" s="5">
        <v>941.03300000000002</v>
      </c>
      <c r="H19" s="5">
        <v>4984.6989000000003</v>
      </c>
      <c r="I19" s="5">
        <v>1886.7635</v>
      </c>
      <c r="J19" s="5">
        <f t="shared" si="0"/>
        <v>3097.9354000000003</v>
      </c>
      <c r="K19" s="5">
        <v>1886.7635</v>
      </c>
      <c r="L19" s="5">
        <v>763.14520000000005</v>
      </c>
      <c r="M19" s="5">
        <v>40.447316264068071</v>
      </c>
    </row>
    <row r="20" spans="1:13" x14ac:dyDescent="0.2">
      <c r="A20" s="8">
        <v>9</v>
      </c>
      <c r="B20" s="3" t="s">
        <v>21</v>
      </c>
      <c r="C20" s="3" t="s">
        <v>22</v>
      </c>
      <c r="D20" s="5">
        <v>208</v>
      </c>
      <c r="E20" s="5">
        <v>8015</v>
      </c>
      <c r="F20" s="5">
        <v>404.20000000000005</v>
      </c>
      <c r="G20" s="5">
        <v>618.40499999999997</v>
      </c>
      <c r="H20" s="5">
        <v>1316.9268999999999</v>
      </c>
      <c r="I20" s="5">
        <v>1134.3331000000001</v>
      </c>
      <c r="J20" s="5">
        <f t="shared" si="0"/>
        <v>182.59379999999987</v>
      </c>
      <c r="K20" s="5">
        <v>1134.3331000000001</v>
      </c>
      <c r="L20" s="5">
        <v>312.11910999999998</v>
      </c>
      <c r="M20" s="5">
        <v>27.515648622084637</v>
      </c>
    </row>
    <row r="21" spans="1:13" x14ac:dyDescent="0.2">
      <c r="A21" s="8">
        <v>10</v>
      </c>
      <c r="B21" s="3" t="s">
        <v>57</v>
      </c>
      <c r="C21" s="3" t="s">
        <v>23</v>
      </c>
      <c r="D21" s="5">
        <v>421</v>
      </c>
      <c r="E21" s="5">
        <v>602.5</v>
      </c>
      <c r="F21" s="5">
        <v>350.25</v>
      </c>
      <c r="G21" s="5">
        <v>1391.51</v>
      </c>
      <c r="H21" s="5">
        <v>1713.8263000000004</v>
      </c>
      <c r="I21" s="5">
        <v>1542.0689000000002</v>
      </c>
      <c r="J21" s="5">
        <f t="shared" si="0"/>
        <v>171.75740000000019</v>
      </c>
      <c r="K21" s="5">
        <v>1542.0689000000002</v>
      </c>
      <c r="L21" s="5">
        <v>452.93747999999999</v>
      </c>
      <c r="M21" s="5">
        <v>29.372065022516175</v>
      </c>
    </row>
    <row r="22" spans="1:13" x14ac:dyDescent="0.2">
      <c r="A22" s="8">
        <v>11</v>
      </c>
      <c r="B22" s="3" t="s">
        <v>75</v>
      </c>
      <c r="C22" s="3" t="s">
        <v>76</v>
      </c>
      <c r="D22" s="5">
        <v>63</v>
      </c>
      <c r="E22" s="5">
        <v>51812</v>
      </c>
      <c r="F22" s="5">
        <v>1702.55</v>
      </c>
      <c r="G22" s="5">
        <v>0</v>
      </c>
      <c r="H22" s="5">
        <v>3798.3226</v>
      </c>
      <c r="I22" s="5">
        <v>2305.2491</v>
      </c>
      <c r="J22" s="5">
        <f t="shared" si="0"/>
        <v>1493.0735</v>
      </c>
      <c r="K22" s="5">
        <v>2305.2491</v>
      </c>
      <c r="L22" s="5">
        <v>632.22136</v>
      </c>
      <c r="M22" s="5">
        <v>27.425294732790483</v>
      </c>
    </row>
    <row r="23" spans="1:13" x14ac:dyDescent="0.2">
      <c r="A23" s="8">
        <v>12</v>
      </c>
      <c r="B23" s="3" t="s">
        <v>24</v>
      </c>
      <c r="C23" s="3" t="s">
        <v>25</v>
      </c>
      <c r="D23" s="5">
        <v>106</v>
      </c>
      <c r="E23" s="5">
        <v>29696.7</v>
      </c>
      <c r="F23" s="5">
        <v>1663.25</v>
      </c>
      <c r="G23" s="5">
        <v>0</v>
      </c>
      <c r="H23" s="5">
        <v>3142.9934999999996</v>
      </c>
      <c r="I23" s="5">
        <v>2084.2084</v>
      </c>
      <c r="J23" s="5">
        <f t="shared" si="0"/>
        <v>1058.7850999999996</v>
      </c>
      <c r="K23" s="5">
        <v>2084.2084</v>
      </c>
      <c r="L23" s="5">
        <v>604.06691499999999</v>
      </c>
      <c r="M23" s="5">
        <v>28.983038116533837</v>
      </c>
    </row>
    <row r="24" spans="1:13" x14ac:dyDescent="0.2">
      <c r="A24" s="8">
        <v>13</v>
      </c>
      <c r="B24" s="3" t="s">
        <v>26</v>
      </c>
      <c r="C24" s="3" t="s">
        <v>27</v>
      </c>
      <c r="D24" s="5">
        <v>96</v>
      </c>
      <c r="E24" s="5">
        <v>15257</v>
      </c>
      <c r="F24" s="5">
        <v>733.41</v>
      </c>
      <c r="G24" s="5">
        <v>82.95</v>
      </c>
      <c r="H24" s="5">
        <v>763.53290000000004</v>
      </c>
      <c r="I24" s="5">
        <v>662.87630000000013</v>
      </c>
      <c r="J24" s="5">
        <f t="shared" si="0"/>
        <v>100.65659999999991</v>
      </c>
      <c r="K24" s="5">
        <v>662.87630000000013</v>
      </c>
      <c r="L24" s="5">
        <v>110.64490000000001</v>
      </c>
      <c r="M24" s="5">
        <v>16.691636131809208</v>
      </c>
    </row>
    <row r="25" spans="1:13" x14ac:dyDescent="0.2">
      <c r="A25" s="8">
        <v>14</v>
      </c>
      <c r="B25" s="3" t="s">
        <v>28</v>
      </c>
      <c r="C25" s="3" t="s">
        <v>29</v>
      </c>
      <c r="D25" s="5">
        <v>4</v>
      </c>
      <c r="E25" s="5">
        <v>97000</v>
      </c>
      <c r="F25" s="5">
        <v>0</v>
      </c>
      <c r="G25" s="5">
        <v>0</v>
      </c>
      <c r="H25" s="5">
        <v>4972.6256000000003</v>
      </c>
      <c r="I25" s="5">
        <v>3035.7972</v>
      </c>
      <c r="J25" s="5">
        <f t="shared" si="0"/>
        <v>1936.8284000000003</v>
      </c>
      <c r="K25" s="5">
        <v>3035.7972</v>
      </c>
      <c r="L25" s="5">
        <v>1166.0736400000001</v>
      </c>
      <c r="M25" s="5">
        <v>38.410788441335939</v>
      </c>
    </row>
    <row r="26" spans="1:13" x14ac:dyDescent="0.2">
      <c r="A26" s="8">
        <v>15</v>
      </c>
      <c r="B26" s="3" t="s">
        <v>30</v>
      </c>
      <c r="C26" s="3" t="s">
        <v>31</v>
      </c>
      <c r="D26" s="5">
        <v>392</v>
      </c>
      <c r="E26" s="5">
        <v>193000</v>
      </c>
      <c r="F26" s="5">
        <v>8155.42</v>
      </c>
      <c r="G26" s="5">
        <v>415.78999999999996</v>
      </c>
      <c r="H26" s="5">
        <v>2848.2215829999996</v>
      </c>
      <c r="I26" s="5">
        <v>1513.3007</v>
      </c>
      <c r="J26" s="5">
        <f t="shared" si="0"/>
        <v>1334.9208829999995</v>
      </c>
      <c r="K26" s="5">
        <v>1513.3007</v>
      </c>
      <c r="L26" s="5">
        <v>457.54131899999999</v>
      </c>
      <c r="M26" s="5">
        <v>30.234659839911526</v>
      </c>
    </row>
    <row r="27" spans="1:13" x14ac:dyDescent="0.2">
      <c r="A27" s="8">
        <v>16</v>
      </c>
      <c r="B27" s="3" t="s">
        <v>58</v>
      </c>
      <c r="C27" s="3" t="s">
        <v>59</v>
      </c>
      <c r="D27" s="5">
        <v>607</v>
      </c>
      <c r="E27" s="5">
        <v>0</v>
      </c>
      <c r="F27" s="5">
        <v>0</v>
      </c>
      <c r="G27" s="5">
        <v>365.91999999999996</v>
      </c>
      <c r="H27" s="5">
        <v>223.39860000000002</v>
      </c>
      <c r="I27" s="5">
        <v>202.75239999999999</v>
      </c>
      <c r="J27" s="5">
        <f t="shared" si="0"/>
        <v>20.646200000000022</v>
      </c>
      <c r="K27" s="5">
        <v>202.75239999999999</v>
      </c>
      <c r="L27" s="5">
        <v>54.481200000000001</v>
      </c>
      <c r="M27" s="5">
        <v>26.870803995415098</v>
      </c>
    </row>
    <row r="28" spans="1:13" x14ac:dyDescent="0.2">
      <c r="A28" s="8">
        <v>17</v>
      </c>
      <c r="B28" s="3" t="s">
        <v>60</v>
      </c>
      <c r="C28" s="3" t="s">
        <v>61</v>
      </c>
      <c r="D28" s="5">
        <v>186</v>
      </c>
      <c r="E28" s="5">
        <v>3649.18</v>
      </c>
      <c r="F28" s="5">
        <v>7.5</v>
      </c>
      <c r="G28" s="5">
        <v>104.33</v>
      </c>
      <c r="H28" s="5">
        <v>275.08179999999999</v>
      </c>
      <c r="I28" s="5">
        <v>250.16229999999999</v>
      </c>
      <c r="J28" s="5">
        <f t="shared" si="0"/>
        <v>24.919499999999999</v>
      </c>
      <c r="K28" s="5">
        <v>250.16229999999999</v>
      </c>
      <c r="L28" s="5">
        <v>74.108189999999993</v>
      </c>
      <c r="M28" s="5">
        <v>29.624044070589374</v>
      </c>
    </row>
    <row r="29" spans="1:13" x14ac:dyDescent="0.2">
      <c r="A29" s="8">
        <v>18</v>
      </c>
      <c r="B29" s="3" t="s">
        <v>62</v>
      </c>
      <c r="C29" s="3" t="s">
        <v>63</v>
      </c>
      <c r="D29" s="5">
        <v>306</v>
      </c>
      <c r="E29" s="5">
        <v>968.5</v>
      </c>
      <c r="F29" s="5">
        <v>23.5</v>
      </c>
      <c r="G29" s="5">
        <v>149.56</v>
      </c>
      <c r="H29" s="5">
        <v>343.00440000000003</v>
      </c>
      <c r="I29" s="5">
        <v>310.94009999999997</v>
      </c>
      <c r="J29" s="5">
        <f t="shared" si="0"/>
        <v>32.06430000000006</v>
      </c>
      <c r="K29" s="5">
        <v>310.94009999999997</v>
      </c>
      <c r="L29" s="5">
        <v>0</v>
      </c>
      <c r="M29" s="5">
        <v>0</v>
      </c>
    </row>
    <row r="30" spans="1:13" x14ac:dyDescent="0.2">
      <c r="A30" s="8">
        <v>19</v>
      </c>
      <c r="B30" s="3" t="s">
        <v>64</v>
      </c>
      <c r="C30" s="3" t="s">
        <v>65</v>
      </c>
      <c r="D30" s="5">
        <v>32</v>
      </c>
      <c r="E30" s="5">
        <v>102</v>
      </c>
      <c r="F30" s="5">
        <v>0</v>
      </c>
      <c r="G30" s="5">
        <v>0</v>
      </c>
      <c r="H30" s="5">
        <v>5.8447000000000005</v>
      </c>
      <c r="I30" s="5">
        <v>5.5523000000000007</v>
      </c>
      <c r="J30" s="5">
        <f t="shared" si="0"/>
        <v>0.29239999999999977</v>
      </c>
      <c r="K30" s="5">
        <v>5.5523000000000007</v>
      </c>
      <c r="L30" s="5">
        <v>2.9845000000000002</v>
      </c>
      <c r="M30" s="5">
        <v>53.752498964393126</v>
      </c>
    </row>
    <row r="31" spans="1:13" x14ac:dyDescent="0.2">
      <c r="A31" s="8">
        <v>20</v>
      </c>
      <c r="B31" s="3" t="s">
        <v>32</v>
      </c>
      <c r="C31" s="3" t="s">
        <v>85</v>
      </c>
      <c r="D31" s="5">
        <v>5390</v>
      </c>
      <c r="E31" s="5">
        <v>35207</v>
      </c>
      <c r="F31" s="5">
        <v>17811.830000000002</v>
      </c>
      <c r="G31" s="5">
        <v>1936.76</v>
      </c>
      <c r="H31" s="5">
        <v>5393.2632000000003</v>
      </c>
      <c r="I31" s="5">
        <v>4013.4047999999998</v>
      </c>
      <c r="J31" s="5">
        <f t="shared" si="0"/>
        <v>1379.8584000000005</v>
      </c>
      <c r="K31" s="5">
        <v>4013.4047999999998</v>
      </c>
      <c r="L31" s="5">
        <v>1440.05736</v>
      </c>
      <c r="M31" s="5">
        <v>35.881188959558727</v>
      </c>
    </row>
    <row r="32" spans="1:13" x14ac:dyDescent="0.2">
      <c r="A32" s="8">
        <v>21</v>
      </c>
      <c r="B32" s="3" t="s">
        <v>81</v>
      </c>
      <c r="C32" s="3" t="s">
        <v>82</v>
      </c>
      <c r="D32" s="5">
        <v>1</v>
      </c>
      <c r="E32" s="5">
        <v>3430</v>
      </c>
      <c r="F32" s="5">
        <v>0</v>
      </c>
      <c r="G32" s="5">
        <v>0</v>
      </c>
      <c r="H32" s="5">
        <v>20.399999999999999</v>
      </c>
      <c r="I32" s="5">
        <v>19.202000000000002</v>
      </c>
      <c r="J32" s="5">
        <f t="shared" si="0"/>
        <v>1.1979999999999968</v>
      </c>
      <c r="K32" s="5">
        <v>19.202000000000002</v>
      </c>
      <c r="L32" s="5">
        <v>0</v>
      </c>
      <c r="M32" s="5">
        <v>0</v>
      </c>
    </row>
    <row r="33" spans="1:13" x14ac:dyDescent="0.2">
      <c r="A33" s="8">
        <v>22</v>
      </c>
      <c r="B33" s="3" t="s">
        <v>33</v>
      </c>
      <c r="C33" s="3" t="s">
        <v>34</v>
      </c>
      <c r="D33" s="5">
        <v>338</v>
      </c>
      <c r="E33" s="5">
        <v>0</v>
      </c>
      <c r="F33" s="5">
        <v>0</v>
      </c>
      <c r="G33" s="5">
        <v>0</v>
      </c>
      <c r="H33" s="5">
        <v>1650.5065999999999</v>
      </c>
      <c r="I33" s="5">
        <v>823.05559999999991</v>
      </c>
      <c r="J33" s="5">
        <f t="shared" si="0"/>
        <v>827.45100000000002</v>
      </c>
      <c r="K33" s="5">
        <v>823.05559999999991</v>
      </c>
      <c r="L33" s="5">
        <v>238.06308999999999</v>
      </c>
      <c r="M33" s="5">
        <v>28.924302319308687</v>
      </c>
    </row>
    <row r="34" spans="1:13" x14ac:dyDescent="0.2">
      <c r="A34" s="8">
        <v>23</v>
      </c>
      <c r="B34" s="3" t="s">
        <v>35</v>
      </c>
      <c r="C34" s="3" t="s">
        <v>36</v>
      </c>
      <c r="D34" s="5">
        <v>2286</v>
      </c>
      <c r="E34" s="5">
        <v>31546</v>
      </c>
      <c r="F34" s="5">
        <v>0</v>
      </c>
      <c r="G34" s="5">
        <v>5790.3600000000006</v>
      </c>
      <c r="H34" s="5">
        <v>5411.5102999999999</v>
      </c>
      <c r="I34" s="5">
        <v>2759.6366000000003</v>
      </c>
      <c r="J34" s="5">
        <f t="shared" si="0"/>
        <v>2651.8736999999996</v>
      </c>
      <c r="K34" s="5">
        <v>2759.6366000000003</v>
      </c>
      <c r="L34" s="5">
        <v>1087.442980001</v>
      </c>
      <c r="M34" s="5">
        <v>39.405296335068172</v>
      </c>
    </row>
    <row r="35" spans="1:13" x14ac:dyDescent="0.2">
      <c r="A35" s="8">
        <v>24</v>
      </c>
      <c r="B35" s="3" t="s">
        <v>66</v>
      </c>
      <c r="C35" s="3" t="s">
        <v>67</v>
      </c>
      <c r="D35" s="5">
        <v>13</v>
      </c>
      <c r="E35" s="5">
        <v>0</v>
      </c>
      <c r="F35" s="5">
        <v>0</v>
      </c>
      <c r="G35" s="5">
        <v>92.36</v>
      </c>
      <c r="H35" s="5">
        <v>161.1086</v>
      </c>
      <c r="I35" s="5">
        <v>144.99780000000001</v>
      </c>
      <c r="J35" s="5">
        <f t="shared" si="0"/>
        <v>16.110799999999983</v>
      </c>
      <c r="K35" s="5">
        <v>144.99780000000001</v>
      </c>
      <c r="L35" s="5">
        <v>36.425109999999997</v>
      </c>
      <c r="M35" s="5">
        <v>25.121146665673542</v>
      </c>
    </row>
    <row r="36" spans="1:13" x14ac:dyDescent="0.2">
      <c r="A36" s="8">
        <v>25</v>
      </c>
      <c r="B36" s="3" t="s">
        <v>37</v>
      </c>
      <c r="C36" s="3" t="s">
        <v>72</v>
      </c>
      <c r="D36" s="5">
        <v>1939</v>
      </c>
      <c r="E36" s="5">
        <v>116857</v>
      </c>
      <c r="F36" s="5">
        <v>12739</v>
      </c>
      <c r="G36" s="5">
        <v>292.66000000000003</v>
      </c>
      <c r="H36" s="5">
        <v>4352.3370999999988</v>
      </c>
      <c r="I36" s="5">
        <v>3110.9892</v>
      </c>
      <c r="J36" s="5">
        <f t="shared" si="0"/>
        <v>1241.3478999999988</v>
      </c>
      <c r="K36" s="5">
        <v>3110.9892</v>
      </c>
      <c r="L36" s="5">
        <v>710.0154685</v>
      </c>
      <c r="M36" s="5">
        <v>22.822820101721987</v>
      </c>
    </row>
    <row r="37" spans="1:13" x14ac:dyDescent="0.2">
      <c r="A37" s="8">
        <v>26</v>
      </c>
      <c r="B37" s="3" t="s">
        <v>83</v>
      </c>
      <c r="C37" s="3" t="s">
        <v>84</v>
      </c>
      <c r="D37" s="5">
        <v>254</v>
      </c>
      <c r="E37" s="5">
        <v>130299.97</v>
      </c>
      <c r="F37" s="5">
        <v>0</v>
      </c>
      <c r="G37" s="5">
        <v>0</v>
      </c>
      <c r="H37" s="5">
        <v>1805.3883000000001</v>
      </c>
      <c r="I37" s="5">
        <v>1513.1927999999998</v>
      </c>
      <c r="J37" s="5">
        <f t="shared" si="0"/>
        <v>292.19550000000027</v>
      </c>
      <c r="K37" s="5">
        <v>1513.1927999999998</v>
      </c>
      <c r="L37" s="5">
        <v>469.80579</v>
      </c>
      <c r="M37" s="5">
        <v>31.047318623244841</v>
      </c>
    </row>
    <row r="38" spans="1:13" x14ac:dyDescent="0.2">
      <c r="A38" s="8">
        <v>27</v>
      </c>
      <c r="B38" s="3" t="s">
        <v>77</v>
      </c>
      <c r="C38" s="3" t="s">
        <v>78</v>
      </c>
      <c r="D38" s="5">
        <v>15511</v>
      </c>
      <c r="E38" s="5">
        <v>5265</v>
      </c>
      <c r="F38" s="5">
        <v>2.74</v>
      </c>
      <c r="G38" s="5">
        <v>59.629999999999995</v>
      </c>
      <c r="H38" s="5">
        <v>526.9461</v>
      </c>
      <c r="I38" s="5">
        <v>410.38900000000012</v>
      </c>
      <c r="J38" s="5">
        <f t="shared" si="0"/>
        <v>116.55709999999988</v>
      </c>
      <c r="K38" s="5">
        <v>410.38900000000012</v>
      </c>
      <c r="L38" s="5">
        <v>160.30474000000001</v>
      </c>
      <c r="M38" s="5">
        <v>39.061656136007535</v>
      </c>
    </row>
    <row r="39" spans="1:13" x14ac:dyDescent="0.2">
      <c r="A39" s="8">
        <v>28</v>
      </c>
      <c r="B39" s="3" t="s">
        <v>38</v>
      </c>
      <c r="C39" s="3" t="s">
        <v>39</v>
      </c>
      <c r="D39" s="5">
        <v>965</v>
      </c>
      <c r="E39" s="5">
        <v>321817</v>
      </c>
      <c r="F39" s="5">
        <v>10748.94</v>
      </c>
      <c r="G39" s="5">
        <v>1179.0899999999999</v>
      </c>
      <c r="H39" s="5">
        <v>2562.4211</v>
      </c>
      <c r="I39" s="5">
        <v>1915.1188999999999</v>
      </c>
      <c r="J39" s="5">
        <f t="shared" si="0"/>
        <v>647.30220000000008</v>
      </c>
      <c r="K39" s="5">
        <v>1915.1188999999999</v>
      </c>
      <c r="L39" s="5">
        <v>226.53744</v>
      </c>
      <c r="M39" s="5">
        <v>11.828896889900676</v>
      </c>
    </row>
    <row r="40" spans="1:13" x14ac:dyDescent="0.2">
      <c r="A40" s="8">
        <v>29</v>
      </c>
      <c r="B40" s="3" t="s">
        <v>73</v>
      </c>
      <c r="C40" s="3" t="s">
        <v>74</v>
      </c>
      <c r="D40" s="5">
        <v>304</v>
      </c>
      <c r="E40" s="5">
        <v>7833.46</v>
      </c>
      <c r="F40" s="5">
        <v>60</v>
      </c>
      <c r="G40" s="5">
        <v>494.53399999999999</v>
      </c>
      <c r="H40" s="5">
        <v>601.27670000000001</v>
      </c>
      <c r="I40" s="5">
        <v>531.58630000000005</v>
      </c>
      <c r="J40" s="5">
        <f t="shared" si="0"/>
        <v>69.690399999999954</v>
      </c>
      <c r="K40" s="5">
        <v>531.58630000000005</v>
      </c>
      <c r="L40" s="5">
        <v>205.53387430000001</v>
      </c>
      <c r="M40" s="5">
        <v>38.664253442949899</v>
      </c>
    </row>
    <row r="41" spans="1:13" x14ac:dyDescent="0.2">
      <c r="A41" s="8">
        <v>30</v>
      </c>
      <c r="B41" s="3" t="s">
        <v>40</v>
      </c>
      <c r="C41" s="3" t="s">
        <v>41</v>
      </c>
      <c r="D41" s="5">
        <v>2751</v>
      </c>
      <c r="E41" s="5">
        <v>27874</v>
      </c>
      <c r="F41" s="5">
        <v>0</v>
      </c>
      <c r="G41" s="5">
        <v>912.51</v>
      </c>
      <c r="H41" s="5">
        <v>2345.8053000000004</v>
      </c>
      <c r="I41" s="5">
        <v>2054.4526000000001</v>
      </c>
      <c r="J41" s="5">
        <f t="shared" si="0"/>
        <v>291.35270000000037</v>
      </c>
      <c r="K41" s="5">
        <v>2054.4526000000001</v>
      </c>
      <c r="L41" s="5">
        <v>410.29881999999998</v>
      </c>
      <c r="M41" s="5">
        <v>19.971199140831967</v>
      </c>
    </row>
    <row r="42" spans="1:13" x14ac:dyDescent="0.2">
      <c r="A42" s="8"/>
      <c r="B42" s="4" t="s">
        <v>42</v>
      </c>
      <c r="C42" s="4" t="s">
        <v>86</v>
      </c>
      <c r="D42" s="6">
        <f>SUM(D12:D41)</f>
        <v>36593</v>
      </c>
      <c r="E42" s="6">
        <f t="shared" ref="E42:H42" si="1">SUM(E12:E41)</f>
        <v>1433905.83</v>
      </c>
      <c r="F42" s="6">
        <f t="shared" si="1"/>
        <v>58747.16</v>
      </c>
      <c r="G42" s="6">
        <f t="shared" si="1"/>
        <v>16630.412</v>
      </c>
      <c r="H42" s="6">
        <f t="shared" si="1"/>
        <v>70316.479983000012</v>
      </c>
      <c r="I42" s="6">
        <f>SUM(I12:I41)</f>
        <v>46072.703299999994</v>
      </c>
      <c r="J42" s="6">
        <f t="shared" ref="J42:L42" si="2">SUM(J12:J41)</f>
        <v>24243.776683</v>
      </c>
      <c r="K42" s="6">
        <f t="shared" si="2"/>
        <v>46072.703299999994</v>
      </c>
      <c r="L42" s="6">
        <f t="shared" si="2"/>
        <v>14744.405690390002</v>
      </c>
      <c r="M42" s="6">
        <v>32.002475727075478</v>
      </c>
    </row>
    <row r="43" spans="1:13" x14ac:dyDescent="0.2">
      <c r="A43" s="32" t="s">
        <v>68</v>
      </c>
      <c r="B43" s="33" t="s">
        <v>42</v>
      </c>
      <c r="C43" s="33" t="s">
        <v>6</v>
      </c>
      <c r="D43" s="33">
        <v>43168</v>
      </c>
      <c r="E43" s="33">
        <v>790482</v>
      </c>
      <c r="F43" s="33">
        <v>36904</v>
      </c>
      <c r="G43" s="33">
        <v>23805</v>
      </c>
      <c r="H43" s="33">
        <v>6125.94</v>
      </c>
      <c r="I43" s="33">
        <v>4488.51</v>
      </c>
      <c r="J43" s="33">
        <v>907.88</v>
      </c>
      <c r="K43" s="33">
        <v>4488.51</v>
      </c>
      <c r="L43" s="33">
        <v>4070.85</v>
      </c>
      <c r="M43" s="34">
        <v>90.7</v>
      </c>
    </row>
    <row r="44" spans="1:13" x14ac:dyDescent="0.2">
      <c r="A44" s="23" t="s">
        <v>92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5"/>
    </row>
    <row r="45" spans="1:13" x14ac:dyDescent="0.2">
      <c r="A45" s="23" t="s">
        <v>93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5"/>
    </row>
    <row r="46" spans="1:13" x14ac:dyDescent="0.2">
      <c r="A46" s="23" t="s">
        <v>43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5"/>
    </row>
  </sheetData>
  <mergeCells count="29">
    <mergeCell ref="A46:M46"/>
    <mergeCell ref="A45:M45"/>
    <mergeCell ref="D8:D9"/>
    <mergeCell ref="B8:C11"/>
    <mergeCell ref="K8:K9"/>
    <mergeCell ref="E10:G10"/>
    <mergeCell ref="D10:D11"/>
    <mergeCell ref="H10:H11"/>
    <mergeCell ref="I10:I11"/>
    <mergeCell ref="J10:J11"/>
    <mergeCell ref="M10:M11"/>
    <mergeCell ref="A43:M43"/>
    <mergeCell ref="L10:L11"/>
    <mergeCell ref="A44:M44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  <mergeCell ref="A8:A11"/>
    <mergeCell ref="K10:K11"/>
    <mergeCell ref="L8:L9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2022-09-13T10:59:18Z</dcterms:modified>
</cp:coreProperties>
</file>