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N" sheetId="1" r:id="rId1"/>
  </sheets>
  <calcPr calcId="162913"/>
</workbook>
</file>

<file path=xl/calcChain.xml><?xml version="1.0" encoding="utf-8"?>
<calcChain xmlns="http://schemas.openxmlformats.org/spreadsheetml/2006/main">
  <c r="K41" i="1" l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<sst xmlns="http://schemas.openxmlformats.org/spreadsheetml/2006/main" count="97" uniqueCount="95">
  <si>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</si>
  <si>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</si>
  <si>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</si>
  <si>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</si>
  <si>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</si>
  <si>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</si>
  <si>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</si>
  <si>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</si>
  <si>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 xml:space="preserve">Disbursement </t>
  </si>
  <si>
    <t>Irrigation</t>
  </si>
  <si>
    <t>Bridges</t>
  </si>
  <si>
    <t>Roads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</si>
  <si>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</si>
  <si>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</si>
  <si>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</si>
  <si>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</si>
  <si>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</si>
  <si>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</si>
  <si>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</si>
  <si>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</si>
  <si>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</si>
  <si>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</si>
  <si>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</si>
  <si>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</si>
  <si>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</si>
  <si>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</si>
  <si>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</si>
  <si>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</si>
  <si>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</si>
  <si>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</si>
  <si>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</si>
  <si>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</si>
  <si>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</si>
  <si>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</si>
  <si>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</si>
  <si>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</si>
  <si>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</si>
  <si>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</si>
  <si>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</si>
  <si>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</si>
  <si>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</si>
  <si>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</si>
  <si>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</si>
  <si>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करोड़)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</si>
  <si>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Crore)</t>
    </r>
  </si>
  <si>
    <t>Odisha</t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</si>
  <si>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</si>
  <si>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</si>
  <si>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</si>
  <si>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</si>
  <si>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</si>
  <si>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</si>
  <si>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</si>
  <si>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</si>
  <si>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</si>
  <si>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</si>
  <si>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</si>
  <si>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</si>
  <si>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</si>
  <si>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</si>
  <si>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</si>
  <si>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</si>
  <si>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</si>
  <si>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</si>
  <si>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</si>
  <si>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</si>
  <si>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</si>
  <si>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</si>
  <si>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</si>
  <si>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</si>
  <si>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</si>
  <si>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</si>
  <si>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</si>
  <si>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</si>
  <si>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</si>
  <si>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</si>
  <si>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</si>
  <si>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</si>
  <si>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</si>
  <si>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</si>
  <si>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</si>
  <si>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गोवा</t>
  </si>
  <si>
    <t>Goa</t>
  </si>
  <si>
    <t>विवरण 5  एन</t>
  </si>
  <si>
    <t>STATEMENT  5N</t>
  </si>
  <si>
    <t xml:space="preserve">STATEWISE DETAILS OF PROJECTS SANCTIONED UNDER RURAL INFRASTRUCTURE DEVELOPMENT FUND (RIDF -XIV)  </t>
  </si>
  <si>
    <t>पुड्डुचेरी</t>
  </si>
  <si>
    <t>Puducherry</t>
  </si>
  <si>
    <t xml:space="preserve">ग्रामीण आधारभूत संरचना विकास निधि (आरआईडीएफ XIV) के अंतर्गत मंजूर परियोजनाओं का राज्य-वार ब्यौरा - 31 मार्च 2022 को वितरण की स्थिति - बंद खेप </t>
  </si>
  <si>
    <t>POSITION OF DISBURSEMENT AS ON 31 MARCH 2022 - CLOSED TRANCHE</t>
  </si>
  <si>
    <t>लक्ष्य 
(31/03/22)</t>
  </si>
  <si>
    <t>Andhra Pradesh/Telangana</t>
  </si>
  <si>
    <t>आंध्र प्रदेश/ तेलंगणा</t>
  </si>
  <si>
    <t>+: प्रत्याशित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</si>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</sst>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115" zoomScaleSheetLayoutView="115" workbookViewId="0">
      <selection sqref="A1:M1"/>
    </sheetView>
  </sheetViews>
  <sheetFormatPr defaultRowHeight="14.25"/>
  <cols>
    <col min="1" max="1" width="9.140625" style="1" customWidth="1"/>
    <col min="2" max="2" width="19" style="1" bestFit="1" customWidth="1"/>
    <col min="3" max="3" width="29" style="1" bestFit="1" customWidth="1"/>
    <col min="4" max="4" width="13" style="1" bestFit="1" customWidth="1"/>
    <col min="5" max="5" width="13.42578125" style="1" bestFit="1" customWidth="1"/>
    <col min="6" max="6" width="10.85546875" style="1" bestFit="1" customWidth="1"/>
    <col min="7" max="7" width="11" style="1" bestFit="1" customWidth="1"/>
    <col min="8" max="8" width="10.28515625" style="1" bestFit="1" customWidth="1"/>
    <col min="9" max="9" width="12.5703125" style="1" customWidth="1"/>
    <col min="10" max="10" width="16.42578125" style="1" customWidth="1"/>
    <col min="11" max="11" width="12.28515625" style="1" bestFit="1" customWidth="1"/>
    <col min="12" max="12" width="18.42578125" style="1" bestFit="1" customWidth="1"/>
    <col min="13" max="13" width="12.28515625" style="1" bestFit="1" customWidth="1"/>
    <col min="14" max="16384" width="9.140625" style="1"/>
  </cols>
  <sheetData>
    <row r="1" spans="1:13">
      <c r="A1" s="25" t="s">
        <v>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>
      <c r="A2" s="25" t="s">
        <v>88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>
      <c r="A3" s="25" t="s">
        <v>84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>
      <c r="A4" s="25" t="s">
        <v>85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25" t="s">
        <v>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>
      <c r="A7" s="26" t="s">
        <v>44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</row>
    <row r="8" spans="1:13" s="2" customFormat="1" ht="15" customHeight="1">
      <c r="A8" s="13" t="s">
        <v>57</v>
      </c>
      <c r="B8" s="15" t="s">
        <v>55</v>
      </c>
      <c r="C8" s="16"/>
      <c r="D8" s="24" t="s">
        <v>47</v>
      </c>
      <c r="E8" s="23" t="s">
        <v>0</v>
      </c>
      <c r="F8" s="23"/>
      <c r="G8" s="23"/>
      <c r="H8" s="24" t="s">
        <v>48</v>
      </c>
      <c r="I8" s="24" t="s">
        <v>49</v>
      </c>
      <c r="J8" s="24" t="s">
        <v>50</v>
      </c>
      <c r="K8" s="24" t="s">
        <v>90</v>
      </c>
      <c r="L8" s="23" t="s">
        <v>1</v>
      </c>
      <c r="M8" s="23" t="s">
        <v>51</v>
      </c>
    </row>
    <row r="9" spans="1:13" s="2" customFormat="1">
      <c r="A9" s="21"/>
      <c r="B9" s="17"/>
      <c r="C9" s="18"/>
      <c r="D9" s="24"/>
      <c r="E9" s="4" t="s">
        <v>2</v>
      </c>
      <c r="F9" s="4" t="s">
        <v>3</v>
      </c>
      <c r="G9" s="4" t="s">
        <v>4</v>
      </c>
      <c r="H9" s="23"/>
      <c r="I9" s="24"/>
      <c r="J9" s="24"/>
      <c r="K9" s="24"/>
      <c r="L9" s="23"/>
      <c r="M9" s="23"/>
    </row>
    <row r="10" spans="1:13" s="2" customFormat="1" ht="15" customHeight="1">
      <c r="A10" s="21"/>
      <c r="B10" s="17"/>
      <c r="C10" s="18"/>
      <c r="D10" s="24" t="s">
        <v>46</v>
      </c>
      <c r="E10" s="23" t="s">
        <v>5</v>
      </c>
      <c r="F10" s="23"/>
      <c r="G10" s="23"/>
      <c r="H10" s="24" t="s">
        <v>52</v>
      </c>
      <c r="I10" s="24" t="s">
        <v>53</v>
      </c>
      <c r="J10" s="24" t="s">
        <v>54</v>
      </c>
      <c r="K10" s="23" t="s">
        <v>7</v>
      </c>
      <c r="L10" s="23" t="s">
        <v>8</v>
      </c>
      <c r="M10" s="13" t="s">
        <v>56</v>
      </c>
    </row>
    <row r="11" spans="1:13" s="2" customFormat="1">
      <c r="A11" s="22"/>
      <c r="B11" s="19"/>
      <c r="C11" s="20"/>
      <c r="D11" s="23"/>
      <c r="E11" s="4" t="s">
        <v>9</v>
      </c>
      <c r="F11" s="4" t="s">
        <v>10</v>
      </c>
      <c r="G11" s="4" t="s">
        <v>11</v>
      </c>
      <c r="H11" s="23"/>
      <c r="I11" s="23"/>
      <c r="J11" s="23"/>
      <c r="K11" s="23"/>
      <c r="L11" s="23"/>
      <c r="M11" s="14"/>
    </row>
    <row r="12" spans="1:13">
      <c r="A12" s="3">
        <v>1</v>
      </c>
      <c r="B12" s="7" t="s">
        <v>92</v>
      </c>
      <c r="C12" s="7" t="s">
        <v>91</v>
      </c>
      <c r="D12" s="5">
        <v>3355</v>
      </c>
      <c r="E12" s="5">
        <v>175787</v>
      </c>
      <c r="F12" s="5">
        <v>1989</v>
      </c>
      <c r="G12" s="5">
        <v>1895</v>
      </c>
      <c r="H12" s="5">
        <v>1917.4</v>
      </c>
      <c r="I12" s="5">
        <v>1333.42</v>
      </c>
      <c r="J12" s="5">
        <v>226.87</v>
      </c>
      <c r="K12" s="5">
        <v>1333.42</v>
      </c>
      <c r="L12" s="5">
        <v>1074.7453</v>
      </c>
      <c r="M12" s="5">
        <f>+L12/K12%</f>
        <v>80.600658457200282</v>
      </c>
    </row>
    <row r="13" spans="1:13">
      <c r="A13" s="3">
        <v>2</v>
      </c>
      <c r="B13" s="3" t="s">
        <v>58</v>
      </c>
      <c r="C13" s="3" t="s">
        <v>71</v>
      </c>
      <c r="D13" s="5">
        <v>15</v>
      </c>
      <c r="E13" s="5">
        <v>0</v>
      </c>
      <c r="F13" s="5">
        <v>380</v>
      </c>
      <c r="G13" s="5">
        <v>166</v>
      </c>
      <c r="H13" s="5">
        <v>133.99</v>
      </c>
      <c r="I13" s="5">
        <v>123.69</v>
      </c>
      <c r="J13" s="5">
        <v>11.44</v>
      </c>
      <c r="K13" s="5">
        <v>123.69</v>
      </c>
      <c r="L13" s="5">
        <v>100.2529</v>
      </c>
      <c r="M13" s="5">
        <f t="shared" ref="M13:M41" si="0">+L13/K13%</f>
        <v>81.051742258872991</v>
      </c>
    </row>
    <row r="14" spans="1:13">
      <c r="A14" s="3">
        <v>3</v>
      </c>
      <c r="B14" s="3" t="s">
        <v>12</v>
      </c>
      <c r="C14" s="3" t="s">
        <v>13</v>
      </c>
      <c r="D14" s="5">
        <v>112</v>
      </c>
      <c r="E14" s="5">
        <v>0</v>
      </c>
      <c r="F14" s="5">
        <v>5783</v>
      </c>
      <c r="G14" s="5">
        <v>0</v>
      </c>
      <c r="H14" s="5">
        <v>188.22</v>
      </c>
      <c r="I14" s="5">
        <v>113.23</v>
      </c>
      <c r="J14" s="5">
        <v>4.37</v>
      </c>
      <c r="K14" s="5">
        <v>113.23</v>
      </c>
      <c r="L14" s="5">
        <v>97.639499999999998</v>
      </c>
      <c r="M14" s="5">
        <f t="shared" si="0"/>
        <v>86.231122494038672</v>
      </c>
    </row>
    <row r="15" spans="1:13">
      <c r="A15" s="3">
        <v>4</v>
      </c>
      <c r="B15" s="3" t="s">
        <v>72</v>
      </c>
      <c r="C15" s="3" t="s">
        <v>73</v>
      </c>
      <c r="D15" s="5">
        <v>76</v>
      </c>
      <c r="E15" s="5">
        <v>9206</v>
      </c>
      <c r="F15" s="5">
        <v>3191</v>
      </c>
      <c r="G15" s="5">
        <v>341</v>
      </c>
      <c r="H15" s="5">
        <v>985.4</v>
      </c>
      <c r="I15" s="5">
        <v>752.24</v>
      </c>
      <c r="J15" s="5">
        <v>178.39</v>
      </c>
      <c r="K15" s="5">
        <v>752.24</v>
      </c>
      <c r="L15" s="5">
        <v>732.63610000000006</v>
      </c>
      <c r="M15" s="5">
        <f t="shared" si="0"/>
        <v>97.393930128682342</v>
      </c>
    </row>
    <row r="16" spans="1:13">
      <c r="A16" s="3">
        <v>5</v>
      </c>
      <c r="B16" s="3" t="s">
        <v>14</v>
      </c>
      <c r="C16" s="3" t="s">
        <v>15</v>
      </c>
      <c r="D16" s="5">
        <v>13</v>
      </c>
      <c r="E16" s="5">
        <v>14704</v>
      </c>
      <c r="F16" s="5">
        <v>0</v>
      </c>
      <c r="G16" s="5">
        <v>0</v>
      </c>
      <c r="H16" s="5">
        <v>76.58</v>
      </c>
      <c r="I16" s="5">
        <v>71.88</v>
      </c>
      <c r="J16" s="5">
        <v>4.0599999999999996</v>
      </c>
      <c r="K16" s="5">
        <v>71.88</v>
      </c>
      <c r="L16" s="5">
        <v>67.56</v>
      </c>
      <c r="M16" s="5">
        <f t="shared" si="0"/>
        <v>93.989983305509185</v>
      </c>
    </row>
    <row r="17" spans="1:13">
      <c r="A17" s="3">
        <v>6</v>
      </c>
      <c r="B17" s="3" t="s">
        <v>81</v>
      </c>
      <c r="C17" s="3" t="s">
        <v>82</v>
      </c>
      <c r="D17" s="5">
        <v>1</v>
      </c>
      <c r="E17" s="5">
        <v>16978</v>
      </c>
      <c r="F17" s="5">
        <v>0</v>
      </c>
      <c r="G17" s="5">
        <v>0</v>
      </c>
      <c r="H17" s="5">
        <v>965</v>
      </c>
      <c r="I17" s="5">
        <v>85.5</v>
      </c>
      <c r="J17" s="5">
        <v>214.5</v>
      </c>
      <c r="K17" s="5">
        <v>85.5</v>
      </c>
      <c r="L17" s="5">
        <v>85.5</v>
      </c>
      <c r="M17" s="5">
        <f t="shared" si="0"/>
        <v>100</v>
      </c>
    </row>
    <row r="18" spans="1:13">
      <c r="A18" s="3">
        <v>7</v>
      </c>
      <c r="B18" s="3" t="s">
        <v>16</v>
      </c>
      <c r="C18" s="3" t="s">
        <v>17</v>
      </c>
      <c r="D18" s="5">
        <v>4027</v>
      </c>
      <c r="E18" s="5">
        <v>0</v>
      </c>
      <c r="F18" s="5">
        <v>0</v>
      </c>
      <c r="G18" s="5">
        <v>7191</v>
      </c>
      <c r="H18" s="5">
        <v>1350.13</v>
      </c>
      <c r="I18" s="5">
        <v>1084.92</v>
      </c>
      <c r="J18" s="5">
        <v>260.77</v>
      </c>
      <c r="K18" s="5">
        <v>1084.92</v>
      </c>
      <c r="L18" s="5">
        <v>962.28</v>
      </c>
      <c r="M18" s="5">
        <f t="shared" si="0"/>
        <v>88.69594071452272</v>
      </c>
    </row>
    <row r="19" spans="1:13">
      <c r="A19" s="3">
        <v>8</v>
      </c>
      <c r="B19" s="3" t="s">
        <v>18</v>
      </c>
      <c r="C19" s="3" t="s">
        <v>19</v>
      </c>
      <c r="D19" s="5">
        <v>63</v>
      </c>
      <c r="E19" s="5">
        <v>36863</v>
      </c>
      <c r="F19" s="5">
        <v>28</v>
      </c>
      <c r="G19" s="5">
        <v>190</v>
      </c>
      <c r="H19" s="5">
        <v>323.10999999999996</v>
      </c>
      <c r="I19" s="5">
        <v>249.66</v>
      </c>
      <c r="J19" s="5">
        <v>36.129999999999995</v>
      </c>
      <c r="K19" s="5">
        <v>249.66</v>
      </c>
      <c r="L19" s="5">
        <v>204.08869999999999</v>
      </c>
      <c r="M19" s="5">
        <f t="shared" si="0"/>
        <v>81.746655451413915</v>
      </c>
    </row>
    <row r="20" spans="1:13">
      <c r="A20" s="3">
        <v>9</v>
      </c>
      <c r="B20" s="3" t="s">
        <v>20</v>
      </c>
      <c r="C20" s="3" t="s">
        <v>21</v>
      </c>
      <c r="D20" s="5">
        <v>1781</v>
      </c>
      <c r="E20" s="5">
        <v>22611</v>
      </c>
      <c r="F20" s="5">
        <v>611</v>
      </c>
      <c r="G20" s="5">
        <v>413</v>
      </c>
      <c r="H20" s="5">
        <v>580.75</v>
      </c>
      <c r="I20" s="5">
        <v>405.85</v>
      </c>
      <c r="J20" s="5">
        <v>28.21</v>
      </c>
      <c r="K20" s="5">
        <v>405.85</v>
      </c>
      <c r="L20" s="5">
        <v>364.55529999999999</v>
      </c>
      <c r="M20" s="5">
        <f t="shared" si="0"/>
        <v>89.825132438092879</v>
      </c>
    </row>
    <row r="21" spans="1:13">
      <c r="A21" s="3">
        <v>10</v>
      </c>
      <c r="B21" s="3" t="s">
        <v>59</v>
      </c>
      <c r="C21" s="3" t="s">
        <v>22</v>
      </c>
      <c r="D21" s="5">
        <v>192</v>
      </c>
      <c r="E21" s="5">
        <v>2429</v>
      </c>
      <c r="F21" s="5">
        <v>649</v>
      </c>
      <c r="G21" s="5">
        <v>824</v>
      </c>
      <c r="H21" s="5">
        <v>391.24</v>
      </c>
      <c r="I21" s="5">
        <v>325.81</v>
      </c>
      <c r="J21" s="5">
        <v>36.53</v>
      </c>
      <c r="K21" s="5">
        <v>325.81</v>
      </c>
      <c r="L21" s="5">
        <v>317.41019999999997</v>
      </c>
      <c r="M21" s="5">
        <f t="shared" si="0"/>
        <v>97.421871642982097</v>
      </c>
    </row>
    <row r="22" spans="1:13">
      <c r="A22" s="3">
        <v>11</v>
      </c>
      <c r="B22" s="3" t="s">
        <v>77</v>
      </c>
      <c r="C22" s="3" t="s">
        <v>78</v>
      </c>
      <c r="D22" s="5">
        <v>348</v>
      </c>
      <c r="E22" s="5">
        <v>0</v>
      </c>
      <c r="F22" s="5">
        <v>27318</v>
      </c>
      <c r="G22" s="5">
        <v>719</v>
      </c>
      <c r="H22" s="5">
        <v>813.62</v>
      </c>
      <c r="I22" s="5">
        <v>630.76</v>
      </c>
      <c r="J22" s="5">
        <v>123.63</v>
      </c>
      <c r="K22" s="5">
        <v>630.76</v>
      </c>
      <c r="L22" s="5">
        <v>565.34490000000005</v>
      </c>
      <c r="M22" s="5">
        <f t="shared" si="0"/>
        <v>89.629161646268003</v>
      </c>
    </row>
    <row r="23" spans="1:13">
      <c r="A23" s="3">
        <v>12</v>
      </c>
      <c r="B23" s="3" t="s">
        <v>23</v>
      </c>
      <c r="C23" s="3" t="s">
        <v>24</v>
      </c>
      <c r="D23" s="5">
        <v>2580</v>
      </c>
      <c r="E23" s="5">
        <v>20007</v>
      </c>
      <c r="F23" s="5">
        <v>347</v>
      </c>
      <c r="G23" s="5">
        <v>1355</v>
      </c>
      <c r="H23" s="5">
        <v>782.4899999999999</v>
      </c>
      <c r="I23" s="5">
        <v>674.02</v>
      </c>
      <c r="J23" s="5">
        <v>108.01</v>
      </c>
      <c r="K23" s="5">
        <v>674.02</v>
      </c>
      <c r="L23" s="5">
        <v>591.54690000000005</v>
      </c>
      <c r="M23" s="5">
        <f t="shared" si="0"/>
        <v>87.763998100946566</v>
      </c>
    </row>
    <row r="24" spans="1:13">
      <c r="A24" s="3">
        <v>13</v>
      </c>
      <c r="B24" s="3" t="s">
        <v>25</v>
      </c>
      <c r="C24" s="3" t="s">
        <v>26</v>
      </c>
      <c r="D24" s="5">
        <v>95</v>
      </c>
      <c r="E24" s="5">
        <v>2061</v>
      </c>
      <c r="F24" s="5">
        <v>423</v>
      </c>
      <c r="G24" s="5">
        <v>0</v>
      </c>
      <c r="H24" s="5">
        <v>726.91</v>
      </c>
      <c r="I24" s="5">
        <v>500.71</v>
      </c>
      <c r="J24" s="5">
        <v>61.39</v>
      </c>
      <c r="K24" s="5">
        <v>500.71</v>
      </c>
      <c r="L24" s="5">
        <v>481.21039999999999</v>
      </c>
      <c r="M24" s="5">
        <f t="shared" si="0"/>
        <v>96.105610033752086</v>
      </c>
    </row>
    <row r="25" spans="1:13">
      <c r="A25" s="3">
        <v>14</v>
      </c>
      <c r="B25" s="3" t="s">
        <v>27</v>
      </c>
      <c r="C25" s="3" t="s">
        <v>28</v>
      </c>
      <c r="D25" s="5">
        <v>2</v>
      </c>
      <c r="E25" s="5">
        <v>186065</v>
      </c>
      <c r="F25" s="5">
        <v>0</v>
      </c>
      <c r="G25" s="5">
        <v>0</v>
      </c>
      <c r="H25" s="5">
        <v>2412.54</v>
      </c>
      <c r="I25" s="5">
        <v>974.92</v>
      </c>
      <c r="J25" s="5">
        <v>353.3</v>
      </c>
      <c r="K25" s="5">
        <v>974.92</v>
      </c>
      <c r="L25" s="5">
        <v>665.71100000000001</v>
      </c>
      <c r="M25" s="5">
        <f t="shared" si="0"/>
        <v>68.283654043408688</v>
      </c>
    </row>
    <row r="26" spans="1:13">
      <c r="A26" s="3">
        <v>15</v>
      </c>
      <c r="B26" s="3" t="s">
        <v>29</v>
      </c>
      <c r="C26" s="3" t="s">
        <v>30</v>
      </c>
      <c r="D26" s="5">
        <v>824</v>
      </c>
      <c r="E26" s="5">
        <v>33727</v>
      </c>
      <c r="F26" s="5">
        <v>6047</v>
      </c>
      <c r="G26" s="5">
        <v>1408</v>
      </c>
      <c r="H26" s="5">
        <v>1812.41</v>
      </c>
      <c r="I26" s="5">
        <v>1110.4000000000001</v>
      </c>
      <c r="J26" s="5">
        <v>197.05</v>
      </c>
      <c r="K26" s="5">
        <v>1110.4000000000001</v>
      </c>
      <c r="L26" s="5">
        <v>1012.8005000000001</v>
      </c>
      <c r="M26" s="5">
        <f t="shared" si="0"/>
        <v>91.210419668587889</v>
      </c>
    </row>
    <row r="27" spans="1:13">
      <c r="A27" s="3">
        <v>16</v>
      </c>
      <c r="B27" s="3" t="s">
        <v>60</v>
      </c>
      <c r="C27" s="3" t="s">
        <v>61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>
      <c r="A28" s="3">
        <v>17</v>
      </c>
      <c r="B28" s="3" t="s">
        <v>62</v>
      </c>
      <c r="C28" s="3" t="s">
        <v>63</v>
      </c>
      <c r="D28" s="5">
        <v>79</v>
      </c>
      <c r="E28" s="5">
        <v>1513</v>
      </c>
      <c r="F28" s="5">
        <v>0</v>
      </c>
      <c r="G28" s="5">
        <v>208</v>
      </c>
      <c r="H28" s="5">
        <v>76.790000000000006</v>
      </c>
      <c r="I28" s="5">
        <v>66.150000000000006</v>
      </c>
      <c r="J28" s="5">
        <v>3.77</v>
      </c>
      <c r="K28" s="5">
        <v>66.150000000000006</v>
      </c>
      <c r="L28" s="5">
        <v>64.012799999999999</v>
      </c>
      <c r="M28" s="5">
        <f t="shared" si="0"/>
        <v>96.769160997732413</v>
      </c>
    </row>
    <row r="29" spans="1:13">
      <c r="A29" s="3">
        <v>18</v>
      </c>
      <c r="B29" s="3" t="s">
        <v>64</v>
      </c>
      <c r="C29" s="3" t="s">
        <v>65</v>
      </c>
      <c r="D29" s="5">
        <v>3</v>
      </c>
      <c r="E29" s="5">
        <v>0</v>
      </c>
      <c r="F29" s="5">
        <v>0</v>
      </c>
      <c r="G29" s="5">
        <v>0</v>
      </c>
      <c r="H29" s="5">
        <v>1.75</v>
      </c>
      <c r="I29" s="5">
        <v>1.07</v>
      </c>
      <c r="J29" s="5">
        <v>0.08</v>
      </c>
      <c r="K29" s="5">
        <v>1.07</v>
      </c>
      <c r="L29" s="5">
        <v>1.06</v>
      </c>
      <c r="M29" s="5">
        <f t="shared" si="0"/>
        <v>99.065420560747654</v>
      </c>
    </row>
    <row r="30" spans="1:13">
      <c r="A30" s="3">
        <v>19</v>
      </c>
      <c r="B30" s="3" t="s">
        <v>66</v>
      </c>
      <c r="C30" s="3" t="s">
        <v>67</v>
      </c>
      <c r="D30" s="5">
        <v>16</v>
      </c>
      <c r="E30" s="5">
        <v>0</v>
      </c>
      <c r="F30" s="5">
        <v>0</v>
      </c>
      <c r="G30" s="5">
        <v>18</v>
      </c>
      <c r="H30" s="5">
        <v>269.24</v>
      </c>
      <c r="I30" s="5">
        <v>126.75</v>
      </c>
      <c r="J30" s="5">
        <v>12.66</v>
      </c>
      <c r="K30" s="5">
        <v>126.75</v>
      </c>
      <c r="L30" s="5">
        <v>53.01</v>
      </c>
      <c r="M30" s="5">
        <f t="shared" si="0"/>
        <v>41.822485207100591</v>
      </c>
    </row>
    <row r="31" spans="1:13">
      <c r="A31" s="3">
        <v>20</v>
      </c>
      <c r="B31" s="3" t="s">
        <v>31</v>
      </c>
      <c r="C31" s="3" t="s">
        <v>45</v>
      </c>
      <c r="D31" s="5">
        <v>29271</v>
      </c>
      <c r="E31" s="5">
        <v>114500</v>
      </c>
      <c r="F31" s="5">
        <v>6791</v>
      </c>
      <c r="G31" s="5">
        <v>466</v>
      </c>
      <c r="H31" s="5">
        <v>1148.68</v>
      </c>
      <c r="I31" s="5">
        <v>849.26</v>
      </c>
      <c r="J31" s="5">
        <v>121.69</v>
      </c>
      <c r="K31" s="5">
        <v>849.26</v>
      </c>
      <c r="L31" s="5">
        <v>753.65689999999995</v>
      </c>
      <c r="M31" s="5">
        <f t="shared" si="0"/>
        <v>88.742776063867367</v>
      </c>
    </row>
    <row r="32" spans="1:13">
      <c r="A32" s="3">
        <v>21</v>
      </c>
      <c r="B32" s="3" t="s">
        <v>86</v>
      </c>
      <c r="C32" s="3" t="s">
        <v>87</v>
      </c>
      <c r="D32" s="5">
        <v>25</v>
      </c>
      <c r="E32" s="5">
        <v>1510</v>
      </c>
      <c r="F32" s="5">
        <v>0</v>
      </c>
      <c r="G32" s="5">
        <v>3</v>
      </c>
      <c r="H32" s="5">
        <v>104.01</v>
      </c>
      <c r="I32" s="5">
        <v>54.58</v>
      </c>
      <c r="J32" s="5">
        <v>2.66</v>
      </c>
      <c r="K32" s="5">
        <v>54.58</v>
      </c>
      <c r="L32" s="5">
        <v>51.94</v>
      </c>
      <c r="M32" s="5">
        <f t="shared" si="0"/>
        <v>95.163063393184316</v>
      </c>
    </row>
    <row r="33" spans="1:13">
      <c r="A33" s="3">
        <v>22</v>
      </c>
      <c r="B33" s="3" t="s">
        <v>32</v>
      </c>
      <c r="C33" s="3" t="s">
        <v>33</v>
      </c>
      <c r="D33" s="5">
        <v>978</v>
      </c>
      <c r="E33" s="5">
        <v>8169</v>
      </c>
      <c r="F33" s="5">
        <v>520</v>
      </c>
      <c r="G33" s="5">
        <v>724</v>
      </c>
      <c r="H33" s="5">
        <v>919.42</v>
      </c>
      <c r="I33" s="5">
        <v>582.54999999999995</v>
      </c>
      <c r="J33" s="5">
        <v>87.65</v>
      </c>
      <c r="K33" s="5">
        <v>582.54999999999995</v>
      </c>
      <c r="L33" s="5">
        <v>454.47640000000001</v>
      </c>
      <c r="M33" s="5">
        <f t="shared" si="0"/>
        <v>78.015003004033986</v>
      </c>
    </row>
    <row r="34" spans="1:13">
      <c r="A34" s="3">
        <v>23</v>
      </c>
      <c r="B34" s="3" t="s">
        <v>34</v>
      </c>
      <c r="C34" s="3" t="s">
        <v>35</v>
      </c>
      <c r="D34" s="5">
        <v>957</v>
      </c>
      <c r="E34" s="5">
        <v>7854</v>
      </c>
      <c r="F34" s="5">
        <v>0</v>
      </c>
      <c r="G34" s="5">
        <v>2628</v>
      </c>
      <c r="H34" s="5">
        <v>1435.48</v>
      </c>
      <c r="I34" s="5">
        <v>1099.71</v>
      </c>
      <c r="J34" s="5">
        <v>216.47</v>
      </c>
      <c r="K34" s="5">
        <v>1099.71</v>
      </c>
      <c r="L34" s="5">
        <v>992.50340000000006</v>
      </c>
      <c r="M34" s="5">
        <f t="shared" si="0"/>
        <v>90.251375362595596</v>
      </c>
    </row>
    <row r="35" spans="1:13">
      <c r="A35" s="3">
        <v>24</v>
      </c>
      <c r="B35" s="3" t="s">
        <v>68</v>
      </c>
      <c r="C35" s="3" t="s">
        <v>69</v>
      </c>
      <c r="D35" s="5">
        <v>293</v>
      </c>
      <c r="E35" s="5">
        <v>332</v>
      </c>
      <c r="F35" s="5">
        <v>0</v>
      </c>
      <c r="G35" s="5">
        <v>66</v>
      </c>
      <c r="H35" s="5">
        <v>111.66000000000001</v>
      </c>
      <c r="I35" s="5">
        <v>98.99</v>
      </c>
      <c r="J35" s="5">
        <v>10.18</v>
      </c>
      <c r="K35" s="5">
        <v>98.99</v>
      </c>
      <c r="L35" s="5">
        <v>94.99</v>
      </c>
      <c r="M35" s="5">
        <f t="shared" si="0"/>
        <v>95.959187796747145</v>
      </c>
    </row>
    <row r="36" spans="1:13">
      <c r="A36" s="3">
        <v>25</v>
      </c>
      <c r="B36" s="3" t="s">
        <v>36</v>
      </c>
      <c r="C36" s="3" t="s">
        <v>74</v>
      </c>
      <c r="D36" s="5">
        <v>2972</v>
      </c>
      <c r="E36" s="5">
        <v>0</v>
      </c>
      <c r="F36" s="5">
        <v>4125</v>
      </c>
      <c r="G36" s="5">
        <v>3203</v>
      </c>
      <c r="H36" s="5">
        <v>1109.3800000000001</v>
      </c>
      <c r="I36" s="5">
        <v>905.43</v>
      </c>
      <c r="J36" s="5">
        <v>191.64</v>
      </c>
      <c r="K36" s="5">
        <v>905.43</v>
      </c>
      <c r="L36" s="5">
        <v>808.42819999999995</v>
      </c>
      <c r="M36" s="5">
        <f t="shared" si="0"/>
        <v>89.286659377312432</v>
      </c>
    </row>
    <row r="37" spans="1:13">
      <c r="A37" s="3">
        <v>26</v>
      </c>
      <c r="B37" s="3" t="s">
        <v>79</v>
      </c>
      <c r="C37" s="3" t="s">
        <v>80</v>
      </c>
      <c r="D37" s="5">
        <v>176</v>
      </c>
      <c r="E37" s="5">
        <v>0</v>
      </c>
      <c r="F37" s="5">
        <v>4518</v>
      </c>
      <c r="G37" s="5">
        <v>0</v>
      </c>
      <c r="H37" s="5">
        <v>338.92</v>
      </c>
      <c r="I37" s="5">
        <v>305.02999999999997</v>
      </c>
      <c r="J37" s="5">
        <v>33.93</v>
      </c>
      <c r="K37" s="5">
        <v>305.02999999999997</v>
      </c>
      <c r="L37" s="5">
        <v>285.77140000000003</v>
      </c>
      <c r="M37" s="5">
        <f t="shared" si="0"/>
        <v>93.686325935153945</v>
      </c>
    </row>
    <row r="38" spans="1:13">
      <c r="A38" s="3">
        <v>27</v>
      </c>
      <c r="B38" s="3" t="s">
        <v>37</v>
      </c>
      <c r="C38" s="3" t="s">
        <v>38</v>
      </c>
      <c r="D38" s="5">
        <v>12467</v>
      </c>
      <c r="E38" s="5">
        <v>324393</v>
      </c>
      <c r="F38" s="5">
        <v>2835</v>
      </c>
      <c r="G38" s="5">
        <v>1185</v>
      </c>
      <c r="H38" s="5">
        <v>1135.43</v>
      </c>
      <c r="I38" s="5">
        <v>921.71</v>
      </c>
      <c r="J38" s="5">
        <v>102.64</v>
      </c>
      <c r="K38" s="5">
        <v>921.71</v>
      </c>
      <c r="L38" s="5">
        <v>870.53430000000003</v>
      </c>
      <c r="M38" s="5">
        <f t="shared" si="0"/>
        <v>94.447743867376943</v>
      </c>
    </row>
    <row r="39" spans="1:13">
      <c r="A39" s="3">
        <v>28</v>
      </c>
      <c r="B39" s="3" t="s">
        <v>75</v>
      </c>
      <c r="C39" s="3" t="s">
        <v>76</v>
      </c>
      <c r="D39" s="5">
        <v>670</v>
      </c>
      <c r="E39" s="5">
        <v>17233</v>
      </c>
      <c r="F39" s="5">
        <v>3471</v>
      </c>
      <c r="G39" s="5">
        <v>563</v>
      </c>
      <c r="H39" s="5">
        <v>342.34</v>
      </c>
      <c r="I39" s="5">
        <v>299.86</v>
      </c>
      <c r="J39" s="5">
        <v>17.05</v>
      </c>
      <c r="K39" s="5">
        <v>299.86</v>
      </c>
      <c r="L39" s="5">
        <v>278.05779999999999</v>
      </c>
      <c r="M39" s="5">
        <f t="shared" si="0"/>
        <v>92.72920696324951</v>
      </c>
    </row>
    <row r="40" spans="1:13">
      <c r="A40" s="3">
        <v>29</v>
      </c>
      <c r="B40" s="3" t="s">
        <v>39</v>
      </c>
      <c r="C40" s="3" t="s">
        <v>40</v>
      </c>
      <c r="D40" s="5">
        <v>23896</v>
      </c>
      <c r="E40" s="5">
        <v>34646</v>
      </c>
      <c r="F40" s="5">
        <v>1094</v>
      </c>
      <c r="G40" s="5">
        <v>1894</v>
      </c>
      <c r="H40" s="5">
        <v>961.85</v>
      </c>
      <c r="I40" s="5">
        <v>820.11</v>
      </c>
      <c r="J40" s="5">
        <v>135.80000000000001</v>
      </c>
      <c r="K40" s="5">
        <v>820.11</v>
      </c>
      <c r="L40" s="5">
        <v>691.18600000000004</v>
      </c>
      <c r="M40" s="5">
        <f t="shared" si="0"/>
        <v>84.279669800392625</v>
      </c>
    </row>
    <row r="41" spans="1:13">
      <c r="A41" s="3"/>
      <c r="B41" s="4" t="s">
        <v>41</v>
      </c>
      <c r="C41" s="4" t="s">
        <v>6</v>
      </c>
      <c r="D41" s="6">
        <v>85287</v>
      </c>
      <c r="E41" s="6">
        <v>1030588</v>
      </c>
      <c r="F41" s="6">
        <v>70120</v>
      </c>
      <c r="G41" s="6">
        <v>25460</v>
      </c>
      <c r="H41" s="6">
        <v>21414.74</v>
      </c>
      <c r="I41" s="6">
        <v>14568.210000000003</v>
      </c>
      <c r="J41" s="6">
        <v>2780.87</v>
      </c>
      <c r="K41" s="6">
        <f>SUM(K12:K40)</f>
        <v>14568.210000000003</v>
      </c>
      <c r="L41" s="6">
        <v>12722.9089</v>
      </c>
      <c r="M41" s="5">
        <f t="shared" si="0"/>
        <v>87.333371086770427</v>
      </c>
    </row>
    <row r="42" spans="1:13">
      <c r="A42" s="9" t="s">
        <v>70</v>
      </c>
      <c r="B42" s="10" t="s">
        <v>41</v>
      </c>
      <c r="C42" s="10" t="s">
        <v>6</v>
      </c>
      <c r="D42" s="10">
        <v>43168</v>
      </c>
      <c r="E42" s="10">
        <v>790482</v>
      </c>
      <c r="F42" s="10">
        <v>36904</v>
      </c>
      <c r="G42" s="10">
        <v>23805</v>
      </c>
      <c r="H42" s="10">
        <v>6125.94</v>
      </c>
      <c r="I42" s="10">
        <v>4488.51</v>
      </c>
      <c r="J42" s="10">
        <v>907.88</v>
      </c>
      <c r="K42" s="10">
        <v>4488.51</v>
      </c>
      <c r="L42" s="10">
        <v>4070.85</v>
      </c>
      <c r="M42" s="11">
        <v>90.7</v>
      </c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>
      <c r="A44" s="8" t="s">
        <v>94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</sheetData>
  <mergeCells count="29">
    <mergeCell ref="L8:L9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  <mergeCell ref="A45:M45"/>
    <mergeCell ref="A42:M42"/>
    <mergeCell ref="A43:M43"/>
    <mergeCell ref="A44:M44"/>
    <mergeCell ref="M10:M11"/>
    <mergeCell ref="B8:C11"/>
    <mergeCell ref="A8:A11"/>
    <mergeCell ref="K10:K11"/>
    <mergeCell ref="D8:D9"/>
    <mergeCell ref="E10:G10"/>
    <mergeCell ref="D10:D11"/>
    <mergeCell ref="H10:H11"/>
    <mergeCell ref="I10:I11"/>
    <mergeCell ref="K8:K9"/>
    <mergeCell ref="L10:L11"/>
    <mergeCell ref="J10:J11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2022-09-13T10:26:25Z</dcterms:modified>
</cp:coreProperties>
</file>