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W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  <c r="I42" i="1"/>
  <c r="D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42" i="1" s="1"/>
</calcChain>
</file>

<file path=xl/sharedStrings.xml><?xml version="1.0" encoding="utf-8"?>
<sst xmlns="http://schemas.openxmlformats.org/spreadsheetml/2006/main" count="100" uniqueCount="98">
  <si>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</si>
  <si>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</si>
  <si>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</si>
  <si>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</si>
  <si>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</si>
  <si>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</si>
  <si>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</si>
  <si>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</si>
  <si>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</si>
  <si>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</si>
  <si>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</si>
  <si>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</si>
  <si>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</si>
  <si>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</si>
  <si>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</si>
  <si>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</si>
  <si>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</si>
  <si>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</si>
  <si>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</si>
  <si>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</si>
  <si>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</si>
  <si>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</si>
  <si>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</si>
  <si>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</si>
  <si>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</si>
  <si>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</si>
  <si>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</si>
  <si>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</si>
  <si>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</si>
  <si>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</si>
  <si>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</si>
  <si>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</si>
  <si>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</si>
  <si>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</si>
  <si>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</si>
  <si>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</si>
  <si>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</si>
  <si>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</si>
  <si>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</si>
  <si>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</si>
  <si>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</si>
  <si>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</si>
  <si>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</si>
  <si>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</si>
  <si>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</si>
  <si>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</si>
  <si>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</si>
  <si>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</si>
  <si>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</si>
  <si>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</si>
  <si>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</si>
  <si>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</si>
  <si>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</si>
  <si>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</si>
  <si>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</si>
  <si>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</si>
  <si>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</si>
  <si>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</si>
  <si>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</si>
  <si>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</si>
  <si>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</si>
  <si>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</si>
  <si>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</si>
  <si>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</si>
  <si>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</si>
  <si>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</si>
  <si>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</si>
  <si>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</si>
  <si>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</si>
  <si>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</si>
  <si>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</si>
  <si>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</si>
  <si>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</si>
  <si>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</si>
  <si>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</si>
  <si>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</si>
  <si>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</si>
  <si>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</si>
  <si>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</si>
  <si>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</si>
  <si>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</si>
  <si>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</si>
  <si>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</si>
  <si>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</si>
  <si>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तेलंगणा</t>
  </si>
  <si>
    <t>Telangana</t>
  </si>
  <si>
    <t>*चरणबद्ध तरीके से, कोई लक्ष्य नहीं दिया गया था, लेकिन राज्यों द्वारा संग्रहण अग्रिम का लाभ उठाया गया था।</t>
  </si>
  <si>
    <t>STATEMENT  5W</t>
  </si>
  <si>
    <t xml:space="preserve">STATEWISE DETAILS OF PROJECTS SANCTIONED UNDER RURAL INFRASTRUCTURE DEVELOPMENT FUND (RIDF -XXIII)  </t>
  </si>
  <si>
    <t>विवरण 5 डब्ल्यू</t>
  </si>
  <si>
    <t>ग्रामीण आधारभूत संरचना विकास निधि (आरआईडीएफ XXIII) के अंतर्गत मंजूर परियोजनाओं का राज्य-वार ब्यौरा - 31 मार्च 2022 को वितरण की स्थिति</t>
  </si>
  <si>
    <t>POSITION OF DISBURSEMENT AS ON 31 MARCH 2022: ONGOING</t>
  </si>
  <si>
    <t>लक्ष्य 
(31/03/22)</t>
  </si>
  <si>
    <t>(` करोड़)</t>
  </si>
  <si>
    <t>(` Crore)</t>
  </si>
  <si>
    <t>+: प्रत्याशित</t>
  </si>
  <si>
    <t>Note: Potential for Irrigation in ha, rural bridges in mtrs, roads in kms</t>
  </si>
  <si>
    <t xml:space="preserve">Disbursement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</si>
</sst>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6.5703125" style="1" customWidth="1"/>
    <col min="2" max="2" width="16.5703125" style="1" customWidth="1"/>
    <col min="3" max="3" width="19.85546875" style="1" customWidth="1"/>
    <col min="4" max="4" width="11" style="1" customWidth="1"/>
    <col min="5" max="5" width="12.85546875" style="1" bestFit="1" customWidth="1"/>
    <col min="6" max="6" width="10" style="1" bestFit="1" customWidth="1"/>
    <col min="7" max="7" width="8.28515625" style="1" bestFit="1" customWidth="1"/>
    <col min="8" max="8" width="10.28515625" style="1" customWidth="1"/>
    <col min="9" max="9" width="12.42578125" style="1" customWidth="1"/>
    <col min="10" max="10" width="16.85546875" style="1" bestFit="1" customWidth="1"/>
    <col min="11" max="11" width="12.140625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14" t="s">
        <v>89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x14ac:dyDescent="0.2">
      <c r="A2" s="14" t="s">
        <v>90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x14ac:dyDescent="0.2">
      <c r="A3" s="14" t="s">
        <v>87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x14ac:dyDescent="0.2">
      <c r="A4" s="14" t="s">
        <v>88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x14ac:dyDescent="0.2">
      <c r="A5" s="14" t="s">
        <v>91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x14ac:dyDescent="0.2">
      <c r="A6" s="20" t="s">
        <v>93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 x14ac:dyDescent="0.2">
      <c r="A7" s="20" t="s">
        <v>94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</row>
    <row r="8" spans="1:13" s="2" customFormat="1" ht="15" customHeight="1" x14ac:dyDescent="0.2">
      <c r="A8" s="9" t="s">
        <v>56</v>
      </c>
      <c r="B8" s="29" t="s">
        <v>54</v>
      </c>
      <c r="C8" s="30"/>
      <c r="D8" s="9" t="s">
        <v>46</v>
      </c>
      <c r="E8" s="17" t="s">
        <v>0</v>
      </c>
      <c r="F8" s="18"/>
      <c r="G8" s="19"/>
      <c r="H8" s="9" t="s">
        <v>47</v>
      </c>
      <c r="I8" s="9" t="s">
        <v>48</v>
      </c>
      <c r="J8" s="9" t="s">
        <v>49</v>
      </c>
      <c r="K8" s="9" t="s">
        <v>92</v>
      </c>
      <c r="L8" s="12" t="s">
        <v>1</v>
      </c>
      <c r="M8" s="12" t="s">
        <v>50</v>
      </c>
    </row>
    <row r="9" spans="1:13" s="2" customFormat="1" x14ac:dyDescent="0.2">
      <c r="A9" s="10"/>
      <c r="B9" s="31"/>
      <c r="C9" s="32"/>
      <c r="D9" s="11"/>
      <c r="E9" s="4" t="s">
        <v>2</v>
      </c>
      <c r="F9" s="4" t="s">
        <v>3</v>
      </c>
      <c r="G9" s="4" t="s">
        <v>4</v>
      </c>
      <c r="H9" s="11"/>
      <c r="I9" s="11"/>
      <c r="J9" s="11"/>
      <c r="K9" s="11"/>
      <c r="L9" s="13"/>
      <c r="M9" s="13"/>
    </row>
    <row r="10" spans="1:13" s="2" customFormat="1" ht="15" customHeight="1" x14ac:dyDescent="0.2">
      <c r="A10" s="10"/>
      <c r="B10" s="31"/>
      <c r="C10" s="32"/>
      <c r="D10" s="9" t="s">
        <v>45</v>
      </c>
      <c r="E10" s="17" t="s">
        <v>5</v>
      </c>
      <c r="F10" s="18"/>
      <c r="G10" s="19"/>
      <c r="H10" s="9" t="s">
        <v>51</v>
      </c>
      <c r="I10" s="9" t="s">
        <v>52</v>
      </c>
      <c r="J10" s="9" t="s">
        <v>53</v>
      </c>
      <c r="K10" s="12" t="s">
        <v>7</v>
      </c>
      <c r="L10" s="9" t="s">
        <v>97</v>
      </c>
      <c r="M10" s="9" t="s">
        <v>55</v>
      </c>
    </row>
    <row r="11" spans="1:13" s="2" customFormat="1" ht="27.75" customHeight="1" x14ac:dyDescent="0.2">
      <c r="A11" s="11"/>
      <c r="B11" s="33"/>
      <c r="C11" s="34"/>
      <c r="D11" s="11"/>
      <c r="E11" s="4" t="s">
        <v>8</v>
      </c>
      <c r="F11" s="4" t="s">
        <v>9</v>
      </c>
      <c r="G11" s="4" t="s">
        <v>10</v>
      </c>
      <c r="H11" s="11"/>
      <c r="I11" s="11"/>
      <c r="J11" s="11"/>
      <c r="K11" s="13"/>
      <c r="L11" s="11"/>
      <c r="M11" s="11"/>
    </row>
    <row r="12" spans="1:13" x14ac:dyDescent="0.2">
      <c r="A12" s="8">
        <v>1</v>
      </c>
      <c r="B12" s="7" t="s">
        <v>11</v>
      </c>
      <c r="C12" s="7" t="s">
        <v>12</v>
      </c>
      <c r="D12" s="5">
        <v>730</v>
      </c>
      <c r="E12" s="5">
        <v>99975.64</v>
      </c>
      <c r="F12" s="5">
        <v>129.25</v>
      </c>
      <c r="G12" s="5">
        <v>342.3</v>
      </c>
      <c r="H12" s="5">
        <v>1304.3226999999999</v>
      </c>
      <c r="I12" s="5">
        <v>1103.92</v>
      </c>
      <c r="J12" s="5">
        <f>+H12-I12</f>
        <v>200.40269999999987</v>
      </c>
      <c r="K12" s="5">
        <v>1103.92</v>
      </c>
      <c r="L12" s="5">
        <v>854.50606300000004</v>
      </c>
      <c r="M12" s="5">
        <v>77.406520671787803</v>
      </c>
    </row>
    <row r="13" spans="1:13" x14ac:dyDescent="0.2">
      <c r="A13" s="8">
        <v>2</v>
      </c>
      <c r="B13" s="3" t="s">
        <v>57</v>
      </c>
      <c r="C13" s="3" t="s">
        <v>70</v>
      </c>
      <c r="D13" s="5">
        <v>27</v>
      </c>
      <c r="E13" s="5">
        <v>0</v>
      </c>
      <c r="F13" s="5">
        <v>169.5</v>
      </c>
      <c r="G13" s="5">
        <v>257.06</v>
      </c>
      <c r="H13" s="5">
        <v>373.55</v>
      </c>
      <c r="I13" s="5">
        <v>336.20000000000005</v>
      </c>
      <c r="J13" s="5">
        <f t="shared" ref="J13:J41" si="0">+H13-I13</f>
        <v>37.349999999999966</v>
      </c>
      <c r="K13" s="5">
        <v>336.20000000000005</v>
      </c>
      <c r="L13" s="5">
        <v>215.28360000000004</v>
      </c>
      <c r="M13" s="5">
        <v>64.034384295062466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239</v>
      </c>
      <c r="E14" s="5">
        <v>142248</v>
      </c>
      <c r="F14" s="5">
        <v>4697.87</v>
      </c>
      <c r="G14" s="5">
        <v>45.17</v>
      </c>
      <c r="H14" s="5">
        <v>904.59589999999992</v>
      </c>
      <c r="I14" s="5">
        <v>809.53000000000009</v>
      </c>
      <c r="J14" s="5">
        <f t="shared" si="0"/>
        <v>95.065899999999829</v>
      </c>
      <c r="K14" s="5">
        <v>809.53000000000009</v>
      </c>
      <c r="L14" s="5">
        <v>771.20452990000001</v>
      </c>
      <c r="M14" s="5">
        <v>95.265713426309091</v>
      </c>
    </row>
    <row r="15" spans="1:13" x14ac:dyDescent="0.2">
      <c r="A15" s="8">
        <v>4</v>
      </c>
      <c r="B15" s="3" t="s">
        <v>71</v>
      </c>
      <c r="C15" s="3" t="s">
        <v>72</v>
      </c>
      <c r="D15" s="5">
        <v>222</v>
      </c>
      <c r="E15" s="5">
        <v>83919.62</v>
      </c>
      <c r="F15" s="5">
        <v>2069</v>
      </c>
      <c r="G15" s="5">
        <v>824.27</v>
      </c>
      <c r="H15" s="5">
        <v>2065.0802000000003</v>
      </c>
      <c r="I15" s="5">
        <v>1604.25</v>
      </c>
      <c r="J15" s="5">
        <f t="shared" si="0"/>
        <v>460.83020000000033</v>
      </c>
      <c r="K15" s="5">
        <v>1604.25</v>
      </c>
      <c r="L15" s="5">
        <v>1288.4751000000001</v>
      </c>
      <c r="M15" s="5">
        <v>80.316353436185139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674</v>
      </c>
      <c r="E16" s="5">
        <v>185881.78</v>
      </c>
      <c r="F16" s="5">
        <v>0</v>
      </c>
      <c r="G16" s="5">
        <v>373.94000000000005</v>
      </c>
      <c r="H16" s="5">
        <v>2225.3292000000001</v>
      </c>
      <c r="I16" s="5">
        <v>1097.5</v>
      </c>
      <c r="J16" s="5">
        <f t="shared" si="0"/>
        <v>1127.8292000000001</v>
      </c>
      <c r="K16" s="5">
        <v>1097.5</v>
      </c>
      <c r="L16" s="5">
        <v>818.8759</v>
      </c>
      <c r="M16" s="5">
        <v>74.612838268792714</v>
      </c>
    </row>
    <row r="17" spans="1:13" x14ac:dyDescent="0.2">
      <c r="A17" s="8">
        <v>6</v>
      </c>
      <c r="B17" s="3" t="s">
        <v>80</v>
      </c>
      <c r="C17" s="3" t="s">
        <v>81</v>
      </c>
      <c r="D17" s="5">
        <v>3</v>
      </c>
      <c r="E17" s="5">
        <v>0</v>
      </c>
      <c r="F17" s="5">
        <v>0</v>
      </c>
      <c r="G17" s="5">
        <v>0</v>
      </c>
      <c r="H17" s="5">
        <v>270.35000000000002</v>
      </c>
      <c r="I17" s="5">
        <v>180.82999999999998</v>
      </c>
      <c r="J17" s="5">
        <f t="shared" si="0"/>
        <v>89.520000000000039</v>
      </c>
      <c r="K17" s="5">
        <v>180.82999999999998</v>
      </c>
      <c r="L17" s="5">
        <v>129.1807</v>
      </c>
      <c r="M17" s="5">
        <v>71.437648620251068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5</v>
      </c>
      <c r="E18" s="5">
        <v>50707</v>
      </c>
      <c r="F18" s="5">
        <v>0</v>
      </c>
      <c r="G18" s="5">
        <v>0</v>
      </c>
      <c r="H18" s="5">
        <v>2558.42</v>
      </c>
      <c r="I18" s="5">
        <v>2242.1400000000003</v>
      </c>
      <c r="J18" s="5">
        <f t="shared" si="0"/>
        <v>316.27999999999975</v>
      </c>
      <c r="K18" s="5">
        <v>2242.1400000000003</v>
      </c>
      <c r="L18" s="5">
        <v>2228.9326699999997</v>
      </c>
      <c r="M18" s="5">
        <v>99.410949806880893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262</v>
      </c>
      <c r="E19" s="5">
        <v>115411</v>
      </c>
      <c r="F19" s="5">
        <v>600.9</v>
      </c>
      <c r="G19" s="5">
        <v>225.22</v>
      </c>
      <c r="H19" s="5">
        <v>867.8078999999999</v>
      </c>
      <c r="I19" s="5">
        <v>809.46</v>
      </c>
      <c r="J19" s="5">
        <f t="shared" si="0"/>
        <v>58.347899999999868</v>
      </c>
      <c r="K19" s="5">
        <v>809.46</v>
      </c>
      <c r="L19" s="5">
        <v>630.57240000000002</v>
      </c>
      <c r="M19" s="5">
        <v>77.90037802979765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181</v>
      </c>
      <c r="E20" s="5">
        <v>4823.1900000000005</v>
      </c>
      <c r="F20" s="5">
        <v>562.55999999999995</v>
      </c>
      <c r="G20" s="5">
        <v>479.19000000000005</v>
      </c>
      <c r="H20" s="5">
        <v>563.85079999999994</v>
      </c>
      <c r="I20" s="5">
        <v>510.6</v>
      </c>
      <c r="J20" s="5">
        <f t="shared" si="0"/>
        <v>53.250799999999913</v>
      </c>
      <c r="K20" s="5">
        <v>510.6</v>
      </c>
      <c r="L20" s="5">
        <v>418.70940000000002</v>
      </c>
      <c r="M20" s="5">
        <v>82.003407755581676</v>
      </c>
    </row>
    <row r="21" spans="1:13" x14ac:dyDescent="0.2">
      <c r="A21" s="8">
        <v>10</v>
      </c>
      <c r="B21" s="3" t="s">
        <v>58</v>
      </c>
      <c r="C21" s="3" t="s">
        <v>23</v>
      </c>
      <c r="D21" s="5">
        <v>173</v>
      </c>
      <c r="E21" s="5">
        <v>3730</v>
      </c>
      <c r="F21" s="5">
        <v>552</v>
      </c>
      <c r="G21" s="5">
        <v>484.33</v>
      </c>
      <c r="H21" s="5">
        <v>461.20819999999998</v>
      </c>
      <c r="I21" s="5">
        <v>409.19000000000005</v>
      </c>
      <c r="J21" s="5">
        <f t="shared" si="0"/>
        <v>52.018199999999922</v>
      </c>
      <c r="K21" s="5">
        <v>409.19000000000005</v>
      </c>
      <c r="L21" s="5">
        <v>342.41988999999995</v>
      </c>
      <c r="M21" s="5">
        <v>83.682370048143866</v>
      </c>
    </row>
    <row r="22" spans="1:13" x14ac:dyDescent="0.2">
      <c r="A22" s="8">
        <v>11</v>
      </c>
      <c r="B22" s="3" t="s">
        <v>76</v>
      </c>
      <c r="C22" s="3" t="s">
        <v>77</v>
      </c>
      <c r="D22" s="5">
        <v>302</v>
      </c>
      <c r="E22" s="5">
        <v>28162</v>
      </c>
      <c r="F22" s="5">
        <v>13521.87</v>
      </c>
      <c r="G22" s="5">
        <v>860.7</v>
      </c>
      <c r="H22" s="5">
        <v>2102.0176000000001</v>
      </c>
      <c r="I22" s="5">
        <v>1638.3799999999999</v>
      </c>
      <c r="J22" s="5">
        <f t="shared" si="0"/>
        <v>463.63760000000025</v>
      </c>
      <c r="K22" s="5">
        <v>1638.3799999999999</v>
      </c>
      <c r="L22" s="5">
        <v>1503.39564</v>
      </c>
      <c r="M22" s="5">
        <v>91.761107923680711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938</v>
      </c>
      <c r="E23" s="5">
        <v>6977.0300000000007</v>
      </c>
      <c r="F23" s="5">
        <v>1214.03</v>
      </c>
      <c r="G23" s="5">
        <v>7248.45</v>
      </c>
      <c r="H23" s="5">
        <v>1050.624</v>
      </c>
      <c r="I23" s="5">
        <v>876.65</v>
      </c>
      <c r="J23" s="5">
        <f t="shared" si="0"/>
        <v>173.97400000000005</v>
      </c>
      <c r="K23" s="5">
        <v>876.65</v>
      </c>
      <c r="L23" s="5">
        <v>778.44199999999989</v>
      </c>
      <c r="M23" s="5">
        <v>88.797353561854777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54</v>
      </c>
      <c r="E24" s="5">
        <v>8575</v>
      </c>
      <c r="F24" s="5">
        <v>0</v>
      </c>
      <c r="G24" s="5">
        <v>136.5</v>
      </c>
      <c r="H24" s="5">
        <v>620.50549999999998</v>
      </c>
      <c r="I24" s="5">
        <v>507.07999999999993</v>
      </c>
      <c r="J24" s="5">
        <f t="shared" si="0"/>
        <v>113.42550000000006</v>
      </c>
      <c r="K24" s="5">
        <v>507.07999999999993</v>
      </c>
      <c r="L24" s="5">
        <v>324.74226999999996</v>
      </c>
      <c r="M24" s="5">
        <v>64.041624595724542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18</v>
      </c>
      <c r="E25" s="5">
        <v>147000</v>
      </c>
      <c r="F25" s="5">
        <v>0</v>
      </c>
      <c r="G25" s="5">
        <v>270.64</v>
      </c>
      <c r="H25" s="5">
        <v>2287.5023999999999</v>
      </c>
      <c r="I25" s="5">
        <v>2019.46</v>
      </c>
      <c r="J25" s="5">
        <f t="shared" si="0"/>
        <v>268.04239999999982</v>
      </c>
      <c r="K25" s="5">
        <v>2019.46</v>
      </c>
      <c r="L25" s="5">
        <v>1675.2951</v>
      </c>
      <c r="M25" s="5">
        <v>82.957577768314309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270</v>
      </c>
      <c r="E26" s="5">
        <v>30453</v>
      </c>
      <c r="F26" s="5">
        <v>5354.33</v>
      </c>
      <c r="G26" s="5">
        <v>621.77</v>
      </c>
      <c r="H26" s="5">
        <v>2672.5157999999997</v>
      </c>
      <c r="I26" s="5">
        <v>993.34</v>
      </c>
      <c r="J26" s="5">
        <f t="shared" si="0"/>
        <v>1679.1757999999995</v>
      </c>
      <c r="K26" s="5">
        <v>993.34</v>
      </c>
      <c r="L26" s="5">
        <v>665.77019990000008</v>
      </c>
      <c r="M26" s="5">
        <v>67.023395806068422</v>
      </c>
    </row>
    <row r="27" spans="1:13" x14ac:dyDescent="0.2">
      <c r="A27" s="8">
        <v>16</v>
      </c>
      <c r="B27" s="3" t="s">
        <v>59</v>
      </c>
      <c r="C27" s="3" t="s">
        <v>60</v>
      </c>
      <c r="D27" s="5">
        <v>18</v>
      </c>
      <c r="E27" s="5">
        <v>1000</v>
      </c>
      <c r="F27" s="5">
        <v>156</v>
      </c>
      <c r="G27" s="5">
        <v>44.27</v>
      </c>
      <c r="H27" s="5">
        <v>127.38630000000001</v>
      </c>
      <c r="I27" s="5">
        <v>100.29</v>
      </c>
      <c r="J27" s="5">
        <f t="shared" si="0"/>
        <v>27.096299999999999</v>
      </c>
      <c r="K27" s="5">
        <v>100.29</v>
      </c>
      <c r="L27" s="5">
        <v>100.282128</v>
      </c>
      <c r="M27" s="5">
        <v>99.992150762787915</v>
      </c>
    </row>
    <row r="28" spans="1:13" x14ac:dyDescent="0.2">
      <c r="A28" s="8">
        <v>17</v>
      </c>
      <c r="B28" s="3" t="s">
        <v>61</v>
      </c>
      <c r="C28" s="3" t="s">
        <v>62</v>
      </c>
      <c r="D28" s="5">
        <v>46</v>
      </c>
      <c r="E28" s="5">
        <v>735</v>
      </c>
      <c r="F28" s="5">
        <v>182</v>
      </c>
      <c r="G28" s="5">
        <v>165.7</v>
      </c>
      <c r="H28" s="5">
        <v>143.94919999999999</v>
      </c>
      <c r="I28" s="5">
        <v>130.07</v>
      </c>
      <c r="J28" s="5">
        <f t="shared" si="0"/>
        <v>13.879199999999997</v>
      </c>
      <c r="K28" s="5">
        <v>130.07</v>
      </c>
      <c r="L28" s="5">
        <v>115.94184</v>
      </c>
      <c r="M28" s="5">
        <v>89.138033366648727</v>
      </c>
    </row>
    <row r="29" spans="1:13" x14ac:dyDescent="0.2">
      <c r="A29" s="8">
        <v>18</v>
      </c>
      <c r="B29" s="3" t="s">
        <v>63</v>
      </c>
      <c r="C29" s="3" t="s">
        <v>64</v>
      </c>
      <c r="D29" s="5">
        <v>27</v>
      </c>
      <c r="E29" s="5">
        <v>159</v>
      </c>
      <c r="F29" s="5">
        <v>80</v>
      </c>
      <c r="G29" s="5">
        <v>135.80000000000001</v>
      </c>
      <c r="H29" s="5">
        <v>271.16480000000001</v>
      </c>
      <c r="I29" s="5">
        <v>245.43</v>
      </c>
      <c r="J29" s="5">
        <f t="shared" si="0"/>
        <v>25.734800000000007</v>
      </c>
      <c r="K29" s="5">
        <v>245.43</v>
      </c>
      <c r="L29" s="5">
        <v>203.89690999999999</v>
      </c>
      <c r="M29" s="5">
        <v>83.077419223403808</v>
      </c>
    </row>
    <row r="30" spans="1:13" x14ac:dyDescent="0.2">
      <c r="A30" s="8">
        <v>19</v>
      </c>
      <c r="B30" s="3" t="s">
        <v>65</v>
      </c>
      <c r="C30" s="3" t="s">
        <v>66</v>
      </c>
      <c r="D30" s="5">
        <v>2</v>
      </c>
      <c r="E30" s="5">
        <v>574.07000000000005</v>
      </c>
      <c r="F30" s="5">
        <v>0</v>
      </c>
      <c r="G30" s="5">
        <v>0</v>
      </c>
      <c r="H30" s="5">
        <v>8.74</v>
      </c>
      <c r="I30" s="5">
        <v>6.97</v>
      </c>
      <c r="J30" s="5">
        <f t="shared" si="0"/>
        <v>1.7700000000000005</v>
      </c>
      <c r="K30" s="5">
        <v>6.97</v>
      </c>
      <c r="L30" s="5">
        <v>5.3104999999999993</v>
      </c>
      <c r="M30" s="5">
        <v>76.190817790530843</v>
      </c>
    </row>
    <row r="31" spans="1:13" x14ac:dyDescent="0.2">
      <c r="A31" s="8">
        <v>20</v>
      </c>
      <c r="B31" s="3" t="s">
        <v>32</v>
      </c>
      <c r="C31" s="3" t="s">
        <v>44</v>
      </c>
      <c r="D31" s="5">
        <v>18188</v>
      </c>
      <c r="E31" s="5">
        <v>158684.45000000001</v>
      </c>
      <c r="F31" s="5">
        <v>9933.89</v>
      </c>
      <c r="G31" s="5">
        <v>64.599999999999994</v>
      </c>
      <c r="H31" s="5">
        <v>2681.8218999999995</v>
      </c>
      <c r="I31" s="5">
        <v>2311.4299999999998</v>
      </c>
      <c r="J31" s="5">
        <f t="shared" si="0"/>
        <v>370.39189999999962</v>
      </c>
      <c r="K31" s="5">
        <v>2311.4299999999998</v>
      </c>
      <c r="L31" s="5">
        <v>2210.3746000000001</v>
      </c>
      <c r="M31" s="5">
        <v>95.628013826938314</v>
      </c>
    </row>
    <row r="32" spans="1:13" x14ac:dyDescent="0.2">
      <c r="A32" s="8">
        <v>21</v>
      </c>
      <c r="B32" s="3" t="s">
        <v>82</v>
      </c>
      <c r="C32" s="3" t="s">
        <v>83</v>
      </c>
      <c r="D32" s="5">
        <v>5</v>
      </c>
      <c r="E32" s="5">
        <v>0</v>
      </c>
      <c r="F32" s="5">
        <v>5810.4</v>
      </c>
      <c r="G32" s="5">
        <v>8</v>
      </c>
      <c r="H32" s="5">
        <v>65.12</v>
      </c>
      <c r="I32" s="5">
        <v>60.1</v>
      </c>
      <c r="J32" s="5">
        <f t="shared" si="0"/>
        <v>5.0200000000000031</v>
      </c>
      <c r="K32" s="5">
        <v>60.1</v>
      </c>
      <c r="L32" s="5">
        <v>9.946159999999999</v>
      </c>
      <c r="M32" s="5">
        <v>16.54935108153078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376</v>
      </c>
      <c r="E33" s="5">
        <v>6330</v>
      </c>
      <c r="F33" s="5">
        <v>0</v>
      </c>
      <c r="G33" s="5">
        <v>0</v>
      </c>
      <c r="H33" s="5">
        <v>563.82150000000001</v>
      </c>
      <c r="I33" s="5">
        <v>444.82000000000005</v>
      </c>
      <c r="J33" s="5">
        <f t="shared" si="0"/>
        <v>119.00149999999996</v>
      </c>
      <c r="K33" s="5">
        <v>444.82000000000005</v>
      </c>
      <c r="L33" s="5">
        <v>312.08440000000002</v>
      </c>
      <c r="M33" s="5">
        <v>70.159705049233395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2463</v>
      </c>
      <c r="E34" s="5">
        <v>51808.63</v>
      </c>
      <c r="F34" s="5">
        <v>0</v>
      </c>
      <c r="G34" s="5">
        <v>5335</v>
      </c>
      <c r="H34" s="5">
        <v>2609.8933000000002</v>
      </c>
      <c r="I34" s="5">
        <v>1829.49</v>
      </c>
      <c r="J34" s="5">
        <f t="shared" si="0"/>
        <v>780.40330000000017</v>
      </c>
      <c r="K34" s="5">
        <v>1829.49</v>
      </c>
      <c r="L34" s="5">
        <v>1406.9657999999999</v>
      </c>
      <c r="M34" s="5">
        <v>76.904809537084105</v>
      </c>
    </row>
    <row r="35" spans="1:13" x14ac:dyDescent="0.2">
      <c r="A35" s="8">
        <v>24</v>
      </c>
      <c r="B35" s="3" t="s">
        <v>67</v>
      </c>
      <c r="C35" s="3" t="s">
        <v>68</v>
      </c>
      <c r="D35" s="5">
        <v>7</v>
      </c>
      <c r="E35" s="5">
        <v>0</v>
      </c>
      <c r="F35" s="5">
        <v>0</v>
      </c>
      <c r="G35" s="5">
        <v>50.25</v>
      </c>
      <c r="H35" s="5">
        <v>64.7517</v>
      </c>
      <c r="I35" s="5">
        <v>57.82</v>
      </c>
      <c r="J35" s="5">
        <f t="shared" si="0"/>
        <v>6.9316999999999993</v>
      </c>
      <c r="K35" s="5">
        <v>57.82</v>
      </c>
      <c r="L35" s="5">
        <v>54.485340000000001</v>
      </c>
      <c r="M35" s="5">
        <v>94.232687651331716</v>
      </c>
    </row>
    <row r="36" spans="1:13" x14ac:dyDescent="0.2">
      <c r="A36" s="8">
        <v>25</v>
      </c>
      <c r="B36" s="3" t="s">
        <v>37</v>
      </c>
      <c r="C36" s="3" t="s">
        <v>73</v>
      </c>
      <c r="D36" s="5">
        <v>1478</v>
      </c>
      <c r="E36" s="5">
        <v>777050.49</v>
      </c>
      <c r="F36" s="5">
        <v>6615.07</v>
      </c>
      <c r="G36" s="5">
        <v>1261.8499999999999</v>
      </c>
      <c r="H36" s="5">
        <v>2267.8333000000002</v>
      </c>
      <c r="I36" s="5">
        <v>1825.8400000000004</v>
      </c>
      <c r="J36" s="5">
        <f t="shared" si="0"/>
        <v>441.99329999999986</v>
      </c>
      <c r="K36" s="5">
        <v>1825.8400000000004</v>
      </c>
      <c r="L36" s="5">
        <v>1751.5777962999998</v>
      </c>
      <c r="M36" s="5">
        <v>95.932710221048907</v>
      </c>
    </row>
    <row r="37" spans="1:13" x14ac:dyDescent="0.2">
      <c r="A37" s="8">
        <v>26</v>
      </c>
      <c r="B37" s="3" t="s">
        <v>84</v>
      </c>
      <c r="C37" s="3" t="s">
        <v>85</v>
      </c>
      <c r="D37" s="5">
        <v>92</v>
      </c>
      <c r="E37" s="5">
        <v>0</v>
      </c>
      <c r="F37" s="5">
        <v>0</v>
      </c>
      <c r="G37" s="5">
        <v>0</v>
      </c>
      <c r="H37" s="5">
        <v>1183.8794</v>
      </c>
      <c r="I37" s="5">
        <v>1006.2900000000001</v>
      </c>
      <c r="J37" s="5">
        <f t="shared" si="0"/>
        <v>177.58939999999996</v>
      </c>
      <c r="K37" s="5">
        <v>1006.2900000000001</v>
      </c>
      <c r="L37" s="5">
        <v>952.74140999999997</v>
      </c>
      <c r="M37" s="5">
        <v>94.678612527203882</v>
      </c>
    </row>
    <row r="38" spans="1:13" x14ac:dyDescent="0.2">
      <c r="A38" s="8">
        <v>27</v>
      </c>
      <c r="B38" s="3" t="s">
        <v>78</v>
      </c>
      <c r="C38" s="3" t="s">
        <v>79</v>
      </c>
      <c r="D38" s="5">
        <v>123</v>
      </c>
      <c r="E38" s="5">
        <v>0</v>
      </c>
      <c r="F38" s="5">
        <v>784</v>
      </c>
      <c r="G38" s="5">
        <v>95.9</v>
      </c>
      <c r="H38" s="5">
        <v>314.32169999999996</v>
      </c>
      <c r="I38" s="5">
        <v>264.26</v>
      </c>
      <c r="J38" s="5">
        <f t="shared" si="0"/>
        <v>50.061699999999973</v>
      </c>
      <c r="K38" s="5">
        <v>264.26</v>
      </c>
      <c r="L38" s="5">
        <v>179.68124</v>
      </c>
      <c r="M38" s="5">
        <v>67.994111859532282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407</v>
      </c>
      <c r="E39" s="5">
        <v>146254</v>
      </c>
      <c r="F39" s="5">
        <v>1873.34</v>
      </c>
      <c r="G39" s="5">
        <v>568.21</v>
      </c>
      <c r="H39" s="5">
        <v>2979.6206000000002</v>
      </c>
      <c r="I39" s="5">
        <v>1706.66</v>
      </c>
      <c r="J39" s="5">
        <f t="shared" si="0"/>
        <v>1272.9606000000001</v>
      </c>
      <c r="K39" s="5">
        <v>1706.66</v>
      </c>
      <c r="L39" s="5">
        <v>1414.1443999999999</v>
      </c>
      <c r="M39" s="5">
        <v>82.860347110730885</v>
      </c>
    </row>
    <row r="40" spans="1:13" x14ac:dyDescent="0.2">
      <c r="A40" s="8">
        <v>29</v>
      </c>
      <c r="B40" s="3" t="s">
        <v>74</v>
      </c>
      <c r="C40" s="3" t="s">
        <v>75</v>
      </c>
      <c r="D40" s="5">
        <v>225</v>
      </c>
      <c r="E40" s="5">
        <v>7172.5199999999995</v>
      </c>
      <c r="F40" s="5">
        <v>2210</v>
      </c>
      <c r="G40" s="5">
        <v>380.47999999999996</v>
      </c>
      <c r="H40" s="5">
        <v>1083.4223000000002</v>
      </c>
      <c r="I40" s="5">
        <v>796.59960000000012</v>
      </c>
      <c r="J40" s="5">
        <f t="shared" si="0"/>
        <v>286.82270000000005</v>
      </c>
      <c r="K40" s="5">
        <v>796.59960000000012</v>
      </c>
      <c r="L40" s="5">
        <v>682.1383851999999</v>
      </c>
      <c r="M40" s="5">
        <v>85.631273879625326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345</v>
      </c>
      <c r="E41" s="5">
        <v>437691</v>
      </c>
      <c r="F41" s="5">
        <v>0</v>
      </c>
      <c r="G41" s="5">
        <v>902.09999999999991</v>
      </c>
      <c r="H41" s="5">
        <v>1423.2743</v>
      </c>
      <c r="I41" s="5">
        <v>1231.27</v>
      </c>
      <c r="J41" s="5">
        <f t="shared" si="0"/>
        <v>192.00430000000006</v>
      </c>
      <c r="K41" s="5">
        <v>1231.27</v>
      </c>
      <c r="L41" s="5">
        <v>964.76963000000001</v>
      </c>
      <c r="M41" s="5">
        <v>78.355651481803349</v>
      </c>
    </row>
    <row r="42" spans="1:13" x14ac:dyDescent="0.2">
      <c r="A42" s="8"/>
      <c r="B42" s="4" t="s">
        <v>42</v>
      </c>
      <c r="C42" s="4" t="s">
        <v>6</v>
      </c>
      <c r="D42" s="6">
        <f>SUM(D12:D41)</f>
        <v>27900</v>
      </c>
      <c r="E42" s="6">
        <v>2495322.42</v>
      </c>
      <c r="F42" s="6">
        <v>56516.009999999995</v>
      </c>
      <c r="G42" s="6">
        <v>21181.7</v>
      </c>
      <c r="H42" s="6">
        <v>36116.680499999995</v>
      </c>
      <c r="I42" s="6">
        <f>SUM(I12:I41)</f>
        <v>27155.869599999998</v>
      </c>
      <c r="J42" s="6">
        <f>SUM(J12:J41)</f>
        <v>8960.8109000000022</v>
      </c>
      <c r="K42" s="6">
        <f t="shared" ref="K42:L42" si="1">SUM(K12:K41)</f>
        <v>27155.869599999998</v>
      </c>
      <c r="L42" s="6">
        <f t="shared" si="1"/>
        <v>23010.146002299996</v>
      </c>
      <c r="M42" s="6">
        <v>84.733600290597948</v>
      </c>
    </row>
    <row r="43" spans="1:13" x14ac:dyDescent="0.2">
      <c r="A43" s="23" t="s">
        <v>69</v>
      </c>
      <c r="B43" s="24" t="s">
        <v>42</v>
      </c>
      <c r="C43" s="24" t="s">
        <v>6</v>
      </c>
      <c r="D43" s="24">
        <v>43168</v>
      </c>
      <c r="E43" s="24">
        <v>790482</v>
      </c>
      <c r="F43" s="24">
        <v>36904</v>
      </c>
      <c r="G43" s="24">
        <v>23805</v>
      </c>
      <c r="H43" s="24">
        <v>6125.94</v>
      </c>
      <c r="I43" s="24">
        <v>4488.51</v>
      </c>
      <c r="J43" s="24">
        <v>907.88</v>
      </c>
      <c r="K43" s="24">
        <v>4488.51</v>
      </c>
      <c r="L43" s="24">
        <v>4070.85</v>
      </c>
      <c r="M43" s="25">
        <v>90.7</v>
      </c>
    </row>
    <row r="44" spans="1:13" x14ac:dyDescent="0.2">
      <c r="A44" s="26" t="s">
        <v>95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/>
    </row>
    <row r="45" spans="1:13" x14ac:dyDescent="0.2">
      <c r="A45" s="26" t="s">
        <v>86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8"/>
    </row>
    <row r="46" spans="1:13" x14ac:dyDescent="0.2">
      <c r="A46" s="26" t="s">
        <v>96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</row>
    <row r="47" spans="1:13" x14ac:dyDescent="0.2">
      <c r="A47" s="26" t="s">
        <v>43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/>
    </row>
  </sheetData>
  <mergeCells count="30">
    <mergeCell ref="A43:M43"/>
    <mergeCell ref="A44:M44"/>
    <mergeCell ref="A47:M47"/>
    <mergeCell ref="K8:K9"/>
    <mergeCell ref="L8:L9"/>
    <mergeCell ref="E10:G10"/>
    <mergeCell ref="D10:D11"/>
    <mergeCell ref="H10:H11"/>
    <mergeCell ref="I10:I11"/>
    <mergeCell ref="J10:J11"/>
    <mergeCell ref="A45:M45"/>
    <mergeCell ref="D8:D9"/>
    <mergeCell ref="M10:M11"/>
    <mergeCell ref="B8:C11"/>
    <mergeCell ref="L10:L11"/>
    <mergeCell ref="A46:M46"/>
    <mergeCell ref="A8:A11"/>
    <mergeCell ref="K10:K11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2022-09-13T10:52:20Z</dcterms:modified>
</cp:coreProperties>
</file>