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0610" windowHeight="9135"/>
  </bookViews>
  <sheets>
    <sheet name="6A" sheetId="7" r:id="rId1"/>
  </sheets>
  <definedNames>
    <definedName name="_xlnm._FilterDatabase" localSheetId="0" hidden="1">'6A'!$B$7:$G$52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5" i="7" l="1"/>
  <c r="F105" i="7"/>
  <c r="E105" i="7"/>
  <c r="D105" i="7"/>
  <c r="C105" i="7"/>
  <c r="G104" i="7"/>
  <c r="F104" i="7"/>
  <c r="E104" i="7"/>
  <c r="D104" i="7"/>
  <c r="C104" i="7"/>
  <c r="G103" i="7"/>
  <c r="F103" i="7"/>
  <c r="E103" i="7"/>
  <c r="D103" i="7"/>
  <c r="C103" i="7"/>
  <c r="G102" i="7"/>
  <c r="F102" i="7"/>
  <c r="E102" i="7"/>
  <c r="D102" i="7"/>
  <c r="C102" i="7"/>
  <c r="G101" i="7"/>
  <c r="F101" i="7"/>
  <c r="E101" i="7"/>
  <c r="D101" i="7"/>
  <c r="C101" i="7"/>
  <c r="G100" i="7"/>
  <c r="F100" i="7"/>
  <c r="E100" i="7"/>
  <c r="D100" i="7"/>
  <c r="C100" i="7"/>
  <c r="G99" i="7"/>
  <c r="F99" i="7"/>
  <c r="E99" i="7"/>
  <c r="D99" i="7"/>
  <c r="C99" i="7"/>
  <c r="G98" i="7"/>
  <c r="F98" i="7"/>
  <c r="E98" i="7"/>
  <c r="D98" i="7"/>
  <c r="C98" i="7"/>
  <c r="G97" i="7"/>
  <c r="F97" i="7"/>
  <c r="E97" i="7"/>
  <c r="D97" i="7"/>
  <c r="C97" i="7"/>
  <c r="G96" i="7"/>
  <c r="F96" i="7"/>
  <c r="E96" i="7"/>
  <c r="D96" i="7"/>
  <c r="C96" i="7"/>
  <c r="G95" i="7"/>
  <c r="F95" i="7"/>
  <c r="E95" i="7"/>
  <c r="D95" i="7"/>
  <c r="C95" i="7"/>
  <c r="G94" i="7"/>
  <c r="F94" i="7"/>
  <c r="E94" i="7"/>
  <c r="D94" i="7"/>
  <c r="C94" i="7"/>
  <c r="G93" i="7"/>
  <c r="F93" i="7"/>
  <c r="E93" i="7"/>
  <c r="D93" i="7"/>
  <c r="C93" i="7"/>
  <c r="G92" i="7"/>
  <c r="F92" i="7"/>
  <c r="E92" i="7"/>
  <c r="D92" i="7"/>
  <c r="C92" i="7"/>
  <c r="G91" i="7"/>
  <c r="F91" i="7"/>
  <c r="E91" i="7"/>
  <c r="D91" i="7"/>
  <c r="C91" i="7"/>
  <c r="G90" i="7"/>
  <c r="F90" i="7"/>
  <c r="E90" i="7"/>
  <c r="D90" i="7"/>
  <c r="C90" i="7"/>
  <c r="G89" i="7"/>
  <c r="F89" i="7"/>
  <c r="E89" i="7"/>
  <c r="D89" i="7"/>
  <c r="C89" i="7"/>
  <c r="G88" i="7"/>
  <c r="F88" i="7"/>
  <c r="E88" i="7"/>
  <c r="D88" i="7"/>
  <c r="C88" i="7"/>
  <c r="G87" i="7"/>
  <c r="F87" i="7"/>
  <c r="E87" i="7"/>
  <c r="D87" i="7"/>
  <c r="C87" i="7"/>
  <c r="G86" i="7"/>
  <c r="F86" i="7"/>
  <c r="E86" i="7"/>
  <c r="D86" i="7"/>
  <c r="C86" i="7"/>
  <c r="G85" i="7"/>
  <c r="F85" i="7"/>
  <c r="E85" i="7"/>
  <c r="D85" i="7"/>
  <c r="C85" i="7"/>
  <c r="G84" i="7"/>
  <c r="F84" i="7"/>
  <c r="E84" i="7"/>
  <c r="D84" i="7"/>
  <c r="C84" i="7"/>
  <c r="G83" i="7"/>
  <c r="F83" i="7"/>
  <c r="E83" i="7"/>
  <c r="D83" i="7"/>
  <c r="C83" i="7"/>
  <c r="G82" i="7"/>
  <c r="F82" i="7"/>
  <c r="E82" i="7"/>
  <c r="D82" i="7"/>
  <c r="C82" i="7"/>
  <c r="G81" i="7"/>
  <c r="F81" i="7"/>
  <c r="E81" i="7"/>
  <c r="D81" i="7"/>
  <c r="C81" i="7"/>
  <c r="G80" i="7"/>
  <c r="F80" i="7"/>
  <c r="E80" i="7"/>
  <c r="D80" i="7"/>
  <c r="C80" i="7"/>
  <c r="G79" i="7"/>
  <c r="F79" i="7"/>
  <c r="E79" i="7"/>
  <c r="D79" i="7"/>
  <c r="C79" i="7"/>
  <c r="G78" i="7"/>
  <c r="F78" i="7"/>
  <c r="E78" i="7"/>
  <c r="D78" i="7"/>
  <c r="C78" i="7"/>
  <c r="G77" i="7"/>
  <c r="F77" i="7"/>
  <c r="E77" i="7"/>
  <c r="D77" i="7"/>
  <c r="C77" i="7"/>
  <c r="G76" i="7"/>
  <c r="F76" i="7"/>
  <c r="E76" i="7"/>
  <c r="D76" i="7"/>
  <c r="C76" i="7"/>
  <c r="G75" i="7"/>
  <c r="F75" i="7"/>
  <c r="E75" i="7"/>
  <c r="D75" i="7"/>
  <c r="C75" i="7"/>
  <c r="G74" i="7"/>
  <c r="F74" i="7"/>
  <c r="E74" i="7"/>
  <c r="D74" i="7"/>
  <c r="C74" i="7"/>
  <c r="G73" i="7"/>
  <c r="F73" i="7"/>
  <c r="E73" i="7"/>
  <c r="D73" i="7"/>
  <c r="C73" i="7"/>
  <c r="G72" i="7"/>
  <c r="F72" i="7"/>
  <c r="E72" i="7"/>
  <c r="D72" i="7"/>
  <c r="C72" i="7"/>
  <c r="G71" i="7"/>
  <c r="F71" i="7"/>
  <c r="E71" i="7"/>
  <c r="D71" i="7"/>
  <c r="C71" i="7"/>
  <c r="G70" i="7"/>
  <c r="G106" i="7" s="1"/>
  <c r="F70" i="7"/>
  <c r="E70" i="7"/>
  <c r="D70" i="7"/>
  <c r="C70" i="7"/>
  <c r="G69" i="7"/>
  <c r="F69" i="7"/>
  <c r="E69" i="7"/>
  <c r="D69" i="7"/>
  <c r="C69" i="7"/>
  <c r="G68" i="7"/>
  <c r="F68" i="7"/>
  <c r="E68" i="7"/>
  <c r="D68" i="7"/>
  <c r="C68" i="7"/>
  <c r="G67" i="7"/>
  <c r="F67" i="7"/>
  <c r="E67" i="7"/>
  <c r="D67" i="7"/>
  <c r="C67" i="7"/>
  <c r="G66" i="7"/>
  <c r="F66" i="7"/>
  <c r="E66" i="7"/>
  <c r="D66" i="7"/>
  <c r="C66" i="7"/>
  <c r="G65" i="7"/>
  <c r="F65" i="7"/>
  <c r="E65" i="7"/>
  <c r="D65" i="7"/>
  <c r="C65" i="7"/>
  <c r="G64" i="7"/>
  <c r="F64" i="7"/>
  <c r="E64" i="7"/>
  <c r="D64" i="7"/>
  <c r="C64" i="7"/>
  <c r="G63" i="7"/>
  <c r="F63" i="7"/>
  <c r="E63" i="7"/>
  <c r="D63" i="7"/>
  <c r="C63" i="7"/>
  <c r="G62" i="7"/>
  <c r="F62" i="7"/>
  <c r="F106" i="7" s="1"/>
  <c r="E62" i="7"/>
  <c r="E106" i="7" s="1"/>
  <c r="D62" i="7"/>
  <c r="D106" i="7" s="1"/>
  <c r="C62" i="7"/>
  <c r="C106" i="7" s="1"/>
</calcChain>
</file>

<file path=xl/sharedStrings.xml><?xml version="1.0" encoding="utf-8"?>
<sst xmlns="http://schemas.openxmlformats.org/spreadsheetml/2006/main" count="213" uniqueCount="110">
  <si>
    <t>BANK OF MAHARASHTRA</t>
  </si>
  <si>
    <t>CENTRAL BANK OF INDIA</t>
  </si>
  <si>
    <t>ALLAHABAD BANK</t>
  </si>
  <si>
    <t>AXIS BANK</t>
  </si>
  <si>
    <t>BANK OF BARODA</t>
  </si>
  <si>
    <t>BANK OF INDIA</t>
  </si>
  <si>
    <t>DHANLAXMI BANK LTD</t>
  </si>
  <si>
    <t>THE FEDERAL BANK LTD</t>
  </si>
  <si>
    <t>HDFC BANK LTD</t>
  </si>
  <si>
    <t>ICICI BANK</t>
  </si>
  <si>
    <t>IDBI BANK LTD</t>
  </si>
  <si>
    <t>INDIAN OVERSEAS BANK</t>
  </si>
  <si>
    <t>INDUSIND BANK LTD</t>
  </si>
  <si>
    <t>CITIBANK NA</t>
  </si>
  <si>
    <t>CORPORATION BANK</t>
  </si>
  <si>
    <t>DCB Bank</t>
  </si>
  <si>
    <t>KOTAK MAHINDRA BANK</t>
  </si>
  <si>
    <t>THE NAINITAL BANK LIMITED</t>
  </si>
  <si>
    <t>ORIENTAL BANK OF COMMERCE</t>
  </si>
  <si>
    <t>PUNJAB AND SIND BANK</t>
  </si>
  <si>
    <t>PUNJAB NATIONAL BANK</t>
  </si>
  <si>
    <t>SOUTH INDIAN BANK</t>
  </si>
  <si>
    <t>STANDARD CHARTERED BANK</t>
  </si>
  <si>
    <t>THE JAMMU AND KASHMIR BANK LTD</t>
  </si>
  <si>
    <t>KARNATAKA BANK LTD</t>
  </si>
  <si>
    <t>TAMILNAD MERCANTILE BANK LTD</t>
  </si>
  <si>
    <t>CSB Bank</t>
  </si>
  <si>
    <t>UCO BANK</t>
  </si>
  <si>
    <t>UNION BANK OF INDIA</t>
  </si>
  <si>
    <t>UNITED BANK OF INDIA</t>
  </si>
  <si>
    <t>VIJAYA BANK</t>
  </si>
  <si>
    <t>YES BANK LTD</t>
  </si>
  <si>
    <t>STATE BANK OF INDIA</t>
  </si>
  <si>
    <t>RBL Bank</t>
  </si>
  <si>
    <t>HSBC</t>
  </si>
  <si>
    <t>Industrial Bank of Korea</t>
  </si>
  <si>
    <t>JANA SMALL FINANCE BANK LTD</t>
  </si>
  <si>
    <t>SBM Bank (India) Limited</t>
  </si>
  <si>
    <t>CITY UNION BANK LTD</t>
  </si>
  <si>
    <t>KARUR VYSYA BANK</t>
  </si>
  <si>
    <t>INDIAN BANK</t>
  </si>
  <si>
    <t>IDFC First Bank</t>
  </si>
  <si>
    <t>SOCIETE GENERALE</t>
  </si>
  <si>
    <t>Grand Total</t>
  </si>
  <si>
    <t>Statement 6A</t>
  </si>
  <si>
    <t xml:space="preserve">बैंक  का नाम  </t>
  </si>
  <si>
    <t>आरआईडीएफ XXI</t>
  </si>
  <si>
    <t>आरआईडीएफ XXIV</t>
  </si>
  <si>
    <t>आरआईडीएफ XXV</t>
  </si>
  <si>
    <t xml:space="preserve">कुल  </t>
  </si>
  <si>
    <t>Name of the Bank</t>
  </si>
  <si>
    <t>RIDF XXI</t>
  </si>
  <si>
    <t>RIDF XXIV</t>
  </si>
  <si>
    <t>RIDF XXV</t>
  </si>
  <si>
    <t>RIDF XXVI - Part 1</t>
  </si>
  <si>
    <t xml:space="preserve"> Total</t>
  </si>
  <si>
    <t xml:space="preserve">इलाहाबाद बैंक  </t>
  </si>
  <si>
    <t>एक्सिस बैंक लि</t>
  </si>
  <si>
    <t>बैंक ऑफ बड़ौदा</t>
  </si>
  <si>
    <t xml:space="preserve">बैंक ऑफ इंडिया </t>
  </si>
  <si>
    <t xml:space="preserve">बैंक ऑफ महाराष्ट्र  </t>
  </si>
  <si>
    <t xml:space="preserve">कैथोलिक सीरियन बैंक                                    </t>
  </si>
  <si>
    <t xml:space="preserve">सेंट्रल बैंक ऑफ इंडिया </t>
  </si>
  <si>
    <t xml:space="preserve">सिटी बैंक </t>
  </si>
  <si>
    <t xml:space="preserve">सिटी यूनियन बैंक लि </t>
  </si>
  <si>
    <t xml:space="preserve">कार्पोरेशन बैंक                                          </t>
  </si>
  <si>
    <t>डेवलपमेंट क्रेडिट बैंक लि .</t>
  </si>
  <si>
    <t xml:space="preserve">धनलक्ष्मी बैंक लि.                                      </t>
  </si>
  <si>
    <t>फेडरल बैंक लि.</t>
  </si>
  <si>
    <t xml:space="preserve">एचडीएफसी बैंक लि.                                              </t>
  </si>
  <si>
    <t xml:space="preserve">एचएसबीसी बैंक </t>
  </si>
  <si>
    <t xml:space="preserve">आईसीआईसीआई बैंक लि </t>
  </si>
  <si>
    <t>आईडीबीआई बैंक लि.</t>
  </si>
  <si>
    <t>इंडियन  बैंक</t>
  </si>
  <si>
    <t>इंडियन  ओवरसीज बैंक</t>
  </si>
  <si>
    <t xml:space="preserve">इंडसइंड बैंक लि.                                         </t>
  </si>
  <si>
    <t xml:space="preserve">इंडस्ट्रियल बैंक ऑफ कोरिया                                          </t>
  </si>
  <si>
    <t xml:space="preserve">जम्मू  और कश्मीर बैंक लि.                                   </t>
  </si>
  <si>
    <t xml:space="preserve">कर्नाटक  बैंक </t>
  </si>
  <si>
    <t xml:space="preserve">करूर वैश्य बैंक लि.                                       </t>
  </si>
  <si>
    <t xml:space="preserve">कोटक महिंद्रा बैंक </t>
  </si>
  <si>
    <t>नैनीताल बैंक लि.</t>
  </si>
  <si>
    <t xml:space="preserve">ओरिएंटल बैंक ऑफ कॉमर्स                                    </t>
  </si>
  <si>
    <t xml:space="preserve">पंजाब एण्ड सिंध बैंक </t>
  </si>
  <si>
    <t xml:space="preserve">पंजाब नेशनल  बैंक </t>
  </si>
  <si>
    <t>रत्नाकर बैंक लि.</t>
  </si>
  <si>
    <t>सोसाइते जेनेरले</t>
  </si>
  <si>
    <t xml:space="preserve">साउथ इंडियन बैंक </t>
  </si>
  <si>
    <t xml:space="preserve">स्टेट बैंक ऑफ इंडिया  </t>
  </si>
  <si>
    <t xml:space="preserve">तमिलनाड मर्कंटाइल बैंक लि.                               </t>
  </si>
  <si>
    <t xml:space="preserve">यूको बैंक                                                     </t>
  </si>
  <si>
    <t xml:space="preserve">यूनियन  बैंक ऑफ इंडिया  </t>
  </si>
  <si>
    <t xml:space="preserve">यूनाईटेड  बैंक ऑफ इंडिया  </t>
  </si>
  <si>
    <t xml:space="preserve">विजया बैंक                                                  </t>
  </si>
  <si>
    <t xml:space="preserve">यस बैंक </t>
  </si>
  <si>
    <t>आईडीएफसी फ़र्स्ट बैंक लि.</t>
  </si>
  <si>
    <t>जना स्माल फ़ाइनेंस बैंक</t>
  </si>
  <si>
    <t>स्टैण्डर्ड चार्टर्ड बैंक</t>
  </si>
  <si>
    <t xml:space="preserve">एसबीएम बैंक (इंडिया) लि.  </t>
  </si>
  <si>
    <t>विवरण 6 ए</t>
  </si>
  <si>
    <r>
      <t>(</t>
    </r>
    <r>
      <rPr>
        <sz val="11"/>
        <color indexed="8"/>
        <rFont val="Rupee Foradian"/>
        <family val="2"/>
      </rPr>
      <t>`</t>
    </r>
    <r>
      <rPr>
        <sz val="11"/>
        <color indexed="8"/>
        <rFont val="Georgia"/>
        <family val="1"/>
      </rPr>
      <t xml:space="preserve"> लाख)</t>
    </r>
  </si>
  <si>
    <r>
      <t>(</t>
    </r>
    <r>
      <rPr>
        <sz val="11"/>
        <color theme="1"/>
        <rFont val="Rupee Foradian"/>
        <family val="2"/>
      </rPr>
      <t>` lakh</t>
    </r>
    <r>
      <rPr>
        <sz val="11"/>
        <color theme="1"/>
        <rFont val="Georgia"/>
        <family val="1"/>
      </rPr>
      <t>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</si>
  <si>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>)</t>
    </r>
  </si>
  <si>
    <t>आरआईडीएफ के अंतर्गत प्राप्त निक्षेपों की सूची  - 01/04/2021 से  31/03/2022</t>
  </si>
  <si>
    <t>List of  Deposits Received under RIDF - From 01/04/2021  To  31/03/2022</t>
  </si>
  <si>
    <t>CANARA BANK</t>
  </si>
  <si>
    <t xml:space="preserve">केनरा बैंक </t>
  </si>
  <si>
    <t>RIDF Undrawn I XVII</t>
  </si>
  <si>
    <t>आरआईडीएफ Undrawn I XVII</t>
  </si>
  <si>
    <t>आरआईडीएफ XXVI - पार्ट 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</si>
</sst>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1"/>
      <color indexed="8"/>
      <name val="Georgia"/>
      <family val="1"/>
    </font>
    <font>
      <sz val="11"/>
      <color indexed="8"/>
      <name val="Georgia"/>
      <family val="1"/>
    </font>
    <font>
      <sz val="11"/>
      <color theme="1"/>
      <name val="Rupee Foradian"/>
      <family val="2"/>
    </font>
    <font>
      <sz val="11"/>
      <color indexed="8"/>
      <name val="Rupee Forad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0" xfId="0" applyFont="1"/>
    <xf numFmtId="1" fontId="1" fillId="0" borderId="1" xfId="0" applyNumberFormat="1" applyFont="1" applyBorder="1" applyAlignment="1">
      <alignment wrapText="1"/>
    </xf>
    <xf numFmtId="1" fontId="2" fillId="0" borderId="0" xfId="0" applyNumberFormat="1" applyFont="1"/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view="pageBreakPreview" zoomScale="115" zoomScaleSheetLayoutView="115" workbookViewId="0">
      <selection sqref="A1:G1"/>
    </sheetView>
  </sheetViews>
  <sheetFormatPr defaultColWidth="22" defaultRowHeight="17.25" customHeight="1"/>
  <cols>
    <col min="1" max="1" width="28" style="6" customWidth="1"/>
    <col min="2" max="2" width="42.28515625" style="6" customWidth="1"/>
    <col min="3" max="6" width="22" style="6" customWidth="1"/>
    <col min="7" max="16384" width="22" style="6"/>
  </cols>
  <sheetData>
    <row r="1" spans="1:7" ht="17.25" customHeight="1">
      <c r="A1" s="16" t="s">
        <v>99</v>
      </c>
      <c r="B1" s="16"/>
      <c r="C1" s="16"/>
      <c r="D1" s="16"/>
      <c r="E1" s="16"/>
      <c r="F1" s="16"/>
      <c r="G1" s="16"/>
    </row>
    <row r="2" spans="1:7" ht="17.25" customHeight="1">
      <c r="A2" s="16" t="s">
        <v>103</v>
      </c>
      <c r="B2" s="16"/>
      <c r="C2" s="16"/>
      <c r="D2" s="16"/>
      <c r="E2" s="16"/>
      <c r="F2" s="16"/>
      <c r="G2" s="16"/>
    </row>
    <row r="3" spans="1:7" ht="17.25" customHeight="1">
      <c r="A3" s="16" t="s">
        <v>44</v>
      </c>
      <c r="B3" s="16"/>
      <c r="C3" s="16"/>
      <c r="D3" s="16"/>
      <c r="E3" s="16"/>
      <c r="F3" s="16"/>
      <c r="G3" s="16"/>
    </row>
    <row r="4" spans="1:7" ht="17.25" customHeight="1">
      <c r="A4" s="16" t="s">
        <v>104</v>
      </c>
      <c r="B4" s="16"/>
      <c r="C4" s="16"/>
      <c r="D4" s="16"/>
      <c r="E4" s="16"/>
      <c r="F4" s="16"/>
      <c r="G4" s="16"/>
    </row>
    <row r="5" spans="1:7" ht="17.25" customHeight="1">
      <c r="A5" s="17" t="s">
        <v>102</v>
      </c>
      <c r="B5" s="17"/>
      <c r="C5" s="17"/>
      <c r="D5" s="17"/>
      <c r="E5" s="17"/>
      <c r="F5" s="17"/>
      <c r="G5" s="17"/>
    </row>
    <row r="6" spans="1:7" s="7" customFormat="1" ht="28.5" customHeight="1">
      <c r="A6" s="19" t="s">
        <v>45</v>
      </c>
      <c r="B6" s="19"/>
      <c r="C6" s="15" t="s">
        <v>108</v>
      </c>
      <c r="D6" s="15" t="s">
        <v>47</v>
      </c>
      <c r="E6" s="15" t="s">
        <v>48</v>
      </c>
      <c r="F6" s="15" t="s">
        <v>109</v>
      </c>
      <c r="G6" s="15" t="s">
        <v>49</v>
      </c>
    </row>
    <row r="7" spans="1:7" s="7" customFormat="1" ht="36.75" customHeight="1">
      <c r="A7" s="20" t="s">
        <v>50</v>
      </c>
      <c r="B7" s="21"/>
      <c r="C7" s="2" t="s">
        <v>107</v>
      </c>
      <c r="D7" s="2" t="s">
        <v>52</v>
      </c>
      <c r="E7" s="2" t="s">
        <v>53</v>
      </c>
      <c r="F7" s="2" t="s">
        <v>54</v>
      </c>
      <c r="G7" s="2" t="s">
        <v>55</v>
      </c>
    </row>
    <row r="8" spans="1:7" ht="17.25" customHeight="1">
      <c r="A8" s="8" t="s">
        <v>56</v>
      </c>
      <c r="B8" s="1" t="s">
        <v>2</v>
      </c>
      <c r="C8" s="4">
        <v>0</v>
      </c>
      <c r="D8" s="4">
        <v>0</v>
      </c>
      <c r="E8" s="4">
        <v>0</v>
      </c>
      <c r="F8" s="4">
        <v>222833600</v>
      </c>
      <c r="G8" s="4">
        <v>222833600</v>
      </c>
    </row>
    <row r="9" spans="1:7" ht="17.25" customHeight="1">
      <c r="A9" s="8" t="s">
        <v>57</v>
      </c>
      <c r="B9" s="1" t="s">
        <v>3</v>
      </c>
      <c r="C9" s="4">
        <v>4846114800</v>
      </c>
      <c r="D9" s="4">
        <v>5213074500</v>
      </c>
      <c r="E9" s="4">
        <v>35188296700</v>
      </c>
      <c r="F9" s="4">
        <v>6582257100</v>
      </c>
      <c r="G9" s="4">
        <v>51829743100</v>
      </c>
    </row>
    <row r="10" spans="1:7" ht="17.25" customHeight="1">
      <c r="A10" s="8" t="s">
        <v>58</v>
      </c>
      <c r="B10" s="1" t="s">
        <v>4</v>
      </c>
      <c r="C10" s="4">
        <v>2874827200</v>
      </c>
      <c r="D10" s="4">
        <v>0</v>
      </c>
      <c r="E10" s="4">
        <v>0</v>
      </c>
      <c r="F10" s="4">
        <v>4199873500</v>
      </c>
      <c r="G10" s="4">
        <v>7074700700</v>
      </c>
    </row>
    <row r="11" spans="1:7" ht="17.25" customHeight="1">
      <c r="A11" s="8" t="s">
        <v>59</v>
      </c>
      <c r="B11" s="1" t="s">
        <v>5</v>
      </c>
      <c r="C11" s="4">
        <v>669886400</v>
      </c>
      <c r="D11" s="4">
        <v>0</v>
      </c>
      <c r="E11" s="4">
        <v>0</v>
      </c>
      <c r="F11" s="4">
        <v>931192300</v>
      </c>
      <c r="G11" s="4">
        <v>1601078700</v>
      </c>
    </row>
    <row r="12" spans="1:7" ht="17.25" customHeight="1">
      <c r="A12" s="8" t="s">
        <v>60</v>
      </c>
      <c r="B12" s="1" t="s">
        <v>0</v>
      </c>
      <c r="C12" s="4">
        <v>1186692800</v>
      </c>
      <c r="D12" s="4">
        <v>984937500</v>
      </c>
      <c r="E12" s="4">
        <v>717106700</v>
      </c>
      <c r="F12" s="4">
        <v>93001400</v>
      </c>
      <c r="G12" s="4">
        <v>2981738400</v>
      </c>
    </row>
    <row r="13" spans="1:7" ht="17.25" customHeight="1">
      <c r="A13" s="8" t="s">
        <v>106</v>
      </c>
      <c r="B13" s="1" t="s">
        <v>105</v>
      </c>
      <c r="C13" s="4">
        <v>1770561000</v>
      </c>
      <c r="D13" s="4">
        <v>0</v>
      </c>
      <c r="E13" s="4">
        <v>0</v>
      </c>
      <c r="F13" s="4">
        <v>0</v>
      </c>
      <c r="G13" s="4">
        <v>1770561000</v>
      </c>
    </row>
    <row r="14" spans="1:7" ht="17.25" customHeight="1">
      <c r="A14" s="8" t="s">
        <v>62</v>
      </c>
      <c r="B14" s="1" t="s">
        <v>1</v>
      </c>
      <c r="C14" s="4">
        <v>2470954800</v>
      </c>
      <c r="D14" s="4">
        <v>82164500</v>
      </c>
      <c r="E14" s="4">
        <v>0</v>
      </c>
      <c r="F14" s="4">
        <v>107789200</v>
      </c>
      <c r="G14" s="4">
        <v>2660908500</v>
      </c>
    </row>
    <row r="15" spans="1:7" ht="17.25" customHeight="1">
      <c r="A15" s="8" t="s">
        <v>63</v>
      </c>
      <c r="B15" s="1" t="s">
        <v>13</v>
      </c>
      <c r="C15" s="4">
        <v>0</v>
      </c>
      <c r="D15" s="4">
        <v>29143000</v>
      </c>
      <c r="E15" s="4">
        <v>231994400</v>
      </c>
      <c r="F15" s="4">
        <v>26849100</v>
      </c>
      <c r="G15" s="4">
        <v>287986500</v>
      </c>
    </row>
    <row r="16" spans="1:7" ht="17.25" customHeight="1">
      <c r="A16" s="8" t="s">
        <v>64</v>
      </c>
      <c r="B16" s="1" t="s">
        <v>38</v>
      </c>
      <c r="C16" s="4">
        <v>288609600</v>
      </c>
      <c r="D16" s="4">
        <v>0</v>
      </c>
      <c r="E16" s="4">
        <v>0</v>
      </c>
      <c r="F16" s="4">
        <v>0</v>
      </c>
      <c r="G16" s="4">
        <v>288609600</v>
      </c>
    </row>
    <row r="17" spans="1:7" ht="17.25" customHeight="1">
      <c r="A17" s="8" t="s">
        <v>65</v>
      </c>
      <c r="B17" s="1" t="s">
        <v>14</v>
      </c>
      <c r="C17" s="4">
        <v>0</v>
      </c>
      <c r="D17" s="4">
        <v>31055500</v>
      </c>
      <c r="E17" s="4">
        <v>0</v>
      </c>
      <c r="F17" s="4">
        <v>0</v>
      </c>
      <c r="G17" s="4">
        <v>31055500</v>
      </c>
    </row>
    <row r="18" spans="1:7" ht="17.25" customHeight="1">
      <c r="A18" s="8" t="s">
        <v>61</v>
      </c>
      <c r="B18" s="1" t="s">
        <v>26</v>
      </c>
      <c r="C18" s="4">
        <v>426214900</v>
      </c>
      <c r="D18" s="4">
        <v>8688000</v>
      </c>
      <c r="E18" s="4">
        <v>5897500</v>
      </c>
      <c r="F18" s="4">
        <v>1062900</v>
      </c>
      <c r="G18" s="4">
        <v>441863300</v>
      </c>
    </row>
    <row r="19" spans="1:7" ht="17.25" customHeight="1">
      <c r="A19" s="8" t="s">
        <v>66</v>
      </c>
      <c r="B19" s="1" t="s">
        <v>15</v>
      </c>
      <c r="C19" s="4">
        <v>373542000</v>
      </c>
      <c r="D19" s="4">
        <v>109103500</v>
      </c>
      <c r="E19" s="4">
        <v>540658400</v>
      </c>
      <c r="F19" s="4">
        <v>251115300</v>
      </c>
      <c r="G19" s="4">
        <v>1274419200</v>
      </c>
    </row>
    <row r="20" spans="1:7" ht="17.25" customHeight="1">
      <c r="A20" s="8" t="s">
        <v>67</v>
      </c>
      <c r="B20" s="1" t="s">
        <v>6</v>
      </c>
      <c r="C20" s="4">
        <v>185138800</v>
      </c>
      <c r="D20" s="4">
        <v>2841500</v>
      </c>
      <c r="E20" s="4">
        <v>112356300</v>
      </c>
      <c r="F20" s="4">
        <v>0</v>
      </c>
      <c r="G20" s="4">
        <v>300336600</v>
      </c>
    </row>
    <row r="21" spans="1:7" ht="17.25" customHeight="1">
      <c r="A21" s="8" t="s">
        <v>69</v>
      </c>
      <c r="B21" s="1" t="s">
        <v>8</v>
      </c>
      <c r="C21" s="4">
        <v>8807721200</v>
      </c>
      <c r="D21" s="4">
        <v>709938000</v>
      </c>
      <c r="E21" s="4">
        <v>0</v>
      </c>
      <c r="F21" s="4">
        <v>1430072600</v>
      </c>
      <c r="G21" s="4">
        <v>10947731800</v>
      </c>
    </row>
    <row r="22" spans="1:7" ht="17.25" customHeight="1">
      <c r="A22" s="8" t="s">
        <v>70</v>
      </c>
      <c r="B22" s="1" t="s">
        <v>34</v>
      </c>
      <c r="C22" s="4">
        <v>0</v>
      </c>
      <c r="D22" s="4">
        <v>882282000</v>
      </c>
      <c r="E22" s="4">
        <v>0</v>
      </c>
      <c r="F22" s="4">
        <v>199589100</v>
      </c>
      <c r="G22" s="4">
        <v>1081871100</v>
      </c>
    </row>
    <row r="23" spans="1:7" ht="17.25" customHeight="1">
      <c r="A23" s="8" t="s">
        <v>71</v>
      </c>
      <c r="B23" s="1" t="s">
        <v>9</v>
      </c>
      <c r="C23" s="4">
        <v>4238708800</v>
      </c>
      <c r="D23" s="4">
        <v>3935305500</v>
      </c>
      <c r="E23" s="4">
        <v>7374114500</v>
      </c>
      <c r="F23" s="4">
        <v>4711369500</v>
      </c>
      <c r="G23" s="4">
        <v>20259498300</v>
      </c>
    </row>
    <row r="24" spans="1:7" ht="17.25" customHeight="1">
      <c r="A24" s="8" t="s">
        <v>72</v>
      </c>
      <c r="B24" s="1" t="s">
        <v>10</v>
      </c>
      <c r="C24" s="4">
        <v>1598701600</v>
      </c>
      <c r="D24" s="4">
        <v>1106099000</v>
      </c>
      <c r="E24" s="4">
        <v>7589980800</v>
      </c>
      <c r="F24" s="4">
        <v>43647100</v>
      </c>
      <c r="G24" s="4">
        <v>10338428500</v>
      </c>
    </row>
    <row r="25" spans="1:7" ht="17.25" customHeight="1">
      <c r="A25" s="8" t="s">
        <v>95</v>
      </c>
      <c r="B25" s="1" t="s">
        <v>41</v>
      </c>
      <c r="C25" s="4">
        <v>0</v>
      </c>
      <c r="D25" s="4">
        <v>993152000</v>
      </c>
      <c r="E25" s="4">
        <v>0</v>
      </c>
      <c r="F25" s="4">
        <v>0</v>
      </c>
      <c r="G25" s="4">
        <v>993152000</v>
      </c>
    </row>
    <row r="26" spans="1:7" ht="17.25" customHeight="1">
      <c r="A26" s="8" t="s">
        <v>73</v>
      </c>
      <c r="B26" s="1" t="s">
        <v>40</v>
      </c>
      <c r="C26" s="4">
        <v>1803732000</v>
      </c>
      <c r="D26" s="4">
        <v>0</v>
      </c>
      <c r="E26" s="4">
        <v>0</v>
      </c>
      <c r="F26" s="4">
        <v>0</v>
      </c>
      <c r="G26" s="4">
        <v>1803732000</v>
      </c>
    </row>
    <row r="27" spans="1:7" ht="17.25" customHeight="1">
      <c r="A27" s="8" t="s">
        <v>74</v>
      </c>
      <c r="B27" s="1" t="s">
        <v>11</v>
      </c>
      <c r="C27" s="4">
        <v>211223600</v>
      </c>
      <c r="D27" s="4">
        <v>7140000</v>
      </c>
      <c r="E27" s="4">
        <v>0</v>
      </c>
      <c r="F27" s="4">
        <v>0</v>
      </c>
      <c r="G27" s="4">
        <v>218363600</v>
      </c>
    </row>
    <row r="28" spans="1:7" ht="17.25" customHeight="1">
      <c r="A28" s="8" t="s">
        <v>75</v>
      </c>
      <c r="B28" s="1" t="s">
        <v>12</v>
      </c>
      <c r="C28" s="4">
        <v>1377889200</v>
      </c>
      <c r="D28" s="4">
        <v>1178974500</v>
      </c>
      <c r="E28" s="4">
        <v>3820175700</v>
      </c>
      <c r="F28" s="4">
        <v>1880823100</v>
      </c>
      <c r="G28" s="4">
        <v>8257862500</v>
      </c>
    </row>
    <row r="29" spans="1:7" ht="17.25" customHeight="1">
      <c r="A29" s="8" t="s">
        <v>76</v>
      </c>
      <c r="B29" s="1" t="s">
        <v>35</v>
      </c>
      <c r="C29" s="4">
        <v>0</v>
      </c>
      <c r="D29" s="4">
        <v>2094500</v>
      </c>
      <c r="E29" s="4">
        <v>0</v>
      </c>
      <c r="F29" s="4">
        <v>19640000</v>
      </c>
      <c r="G29" s="4">
        <v>21734500</v>
      </c>
    </row>
    <row r="30" spans="1:7" ht="17.25" customHeight="1">
      <c r="A30" s="8" t="s">
        <v>96</v>
      </c>
      <c r="B30" s="1" t="s">
        <v>36</v>
      </c>
      <c r="C30" s="4">
        <v>0</v>
      </c>
      <c r="D30" s="4">
        <v>0</v>
      </c>
      <c r="E30" s="4">
        <v>0</v>
      </c>
      <c r="F30" s="4">
        <v>1201500</v>
      </c>
      <c r="G30" s="4">
        <v>1201500</v>
      </c>
    </row>
    <row r="31" spans="1:7" ht="17.25" customHeight="1">
      <c r="A31" s="8" t="s">
        <v>78</v>
      </c>
      <c r="B31" s="1" t="s">
        <v>24</v>
      </c>
      <c r="C31" s="4">
        <v>685235200</v>
      </c>
      <c r="D31" s="4">
        <v>268424000</v>
      </c>
      <c r="E31" s="4">
        <v>2914163600</v>
      </c>
      <c r="F31" s="4">
        <v>947204700</v>
      </c>
      <c r="G31" s="4">
        <v>4815027500</v>
      </c>
    </row>
    <row r="32" spans="1:7" ht="17.25" customHeight="1">
      <c r="A32" s="8" t="s">
        <v>79</v>
      </c>
      <c r="B32" s="1" t="s">
        <v>39</v>
      </c>
      <c r="C32" s="4">
        <v>497991200</v>
      </c>
      <c r="D32" s="4">
        <v>0</v>
      </c>
      <c r="E32" s="4">
        <v>0</v>
      </c>
      <c r="F32" s="4">
        <v>0</v>
      </c>
      <c r="G32" s="4">
        <v>497991200</v>
      </c>
    </row>
    <row r="33" spans="1:7" ht="17.25" customHeight="1">
      <c r="A33" s="8" t="s">
        <v>80</v>
      </c>
      <c r="B33" s="1" t="s">
        <v>16</v>
      </c>
      <c r="C33" s="4">
        <v>1153286000</v>
      </c>
      <c r="D33" s="4">
        <v>176168500</v>
      </c>
      <c r="E33" s="4">
        <v>1544523600</v>
      </c>
      <c r="F33" s="4">
        <v>1429749100</v>
      </c>
      <c r="G33" s="4">
        <v>4303727200</v>
      </c>
    </row>
    <row r="34" spans="1:7" ht="17.25" customHeight="1">
      <c r="A34" s="8" t="s">
        <v>82</v>
      </c>
      <c r="B34" s="1" t="s">
        <v>18</v>
      </c>
      <c r="C34" s="4">
        <v>0</v>
      </c>
      <c r="D34" s="4">
        <v>327784500</v>
      </c>
      <c r="E34" s="4">
        <v>4666128100</v>
      </c>
      <c r="F34" s="4">
        <v>2590198500</v>
      </c>
      <c r="G34" s="4">
        <v>7584111100</v>
      </c>
    </row>
    <row r="35" spans="1:7" ht="17.25" customHeight="1">
      <c r="A35" s="8" t="s">
        <v>83</v>
      </c>
      <c r="B35" s="1" t="s">
        <v>19</v>
      </c>
      <c r="C35" s="4">
        <v>473272000</v>
      </c>
      <c r="D35" s="4">
        <v>35991500</v>
      </c>
      <c r="E35" s="4">
        <v>546074700</v>
      </c>
      <c r="F35" s="4">
        <v>678852400</v>
      </c>
      <c r="G35" s="4">
        <v>1734190600</v>
      </c>
    </row>
    <row r="36" spans="1:7" ht="17.25" customHeight="1">
      <c r="A36" s="8" t="s">
        <v>84</v>
      </c>
      <c r="B36" s="1" t="s">
        <v>20</v>
      </c>
      <c r="C36" s="4">
        <v>6085589200</v>
      </c>
      <c r="D36" s="4">
        <v>30399500</v>
      </c>
      <c r="E36" s="4">
        <v>0</v>
      </c>
      <c r="F36" s="4">
        <v>2655033700</v>
      </c>
      <c r="G36" s="4">
        <v>8771022400</v>
      </c>
    </row>
    <row r="37" spans="1:7" ht="17.25" customHeight="1">
      <c r="A37" s="8" t="s">
        <v>85</v>
      </c>
      <c r="B37" s="1" t="s">
        <v>33</v>
      </c>
      <c r="C37" s="4">
        <v>124288800</v>
      </c>
      <c r="D37" s="4">
        <v>97719500</v>
      </c>
      <c r="E37" s="4">
        <v>485714000</v>
      </c>
      <c r="F37" s="4">
        <v>1088127800</v>
      </c>
      <c r="G37" s="4">
        <v>1795850100</v>
      </c>
    </row>
    <row r="38" spans="1:7" ht="17.25" customHeight="1">
      <c r="A38" s="9" t="s">
        <v>98</v>
      </c>
      <c r="B38" s="1" t="s">
        <v>37</v>
      </c>
      <c r="C38" s="4">
        <v>0</v>
      </c>
      <c r="D38" s="4">
        <v>0</v>
      </c>
      <c r="E38" s="4">
        <v>0</v>
      </c>
      <c r="F38" s="4">
        <v>14302600</v>
      </c>
      <c r="G38" s="4">
        <v>14302600</v>
      </c>
    </row>
    <row r="39" spans="1:7" ht="17.25" customHeight="1">
      <c r="A39" s="8" t="s">
        <v>86</v>
      </c>
      <c r="B39" s="1" t="s">
        <v>42</v>
      </c>
      <c r="C39" s="4">
        <v>0</v>
      </c>
      <c r="D39" s="4">
        <v>0</v>
      </c>
      <c r="E39" s="4">
        <v>103269000</v>
      </c>
      <c r="F39" s="4">
        <v>0</v>
      </c>
      <c r="G39" s="4">
        <v>103269000</v>
      </c>
    </row>
    <row r="40" spans="1:7" ht="17.25" customHeight="1">
      <c r="A40" s="8" t="s">
        <v>87</v>
      </c>
      <c r="B40" s="1" t="s">
        <v>21</v>
      </c>
      <c r="C40" s="4">
        <v>492457200</v>
      </c>
      <c r="D40" s="4">
        <v>335379500</v>
      </c>
      <c r="E40" s="4">
        <v>2903391400</v>
      </c>
      <c r="F40" s="4">
        <v>447723700</v>
      </c>
      <c r="G40" s="4">
        <v>4178951800</v>
      </c>
    </row>
    <row r="41" spans="1:7" ht="17.25" customHeight="1">
      <c r="A41" s="8" t="s">
        <v>97</v>
      </c>
      <c r="B41" s="1" t="s">
        <v>22</v>
      </c>
      <c r="C41" s="4">
        <v>0</v>
      </c>
      <c r="D41" s="4">
        <v>945722000</v>
      </c>
      <c r="E41" s="4">
        <v>112777600</v>
      </c>
      <c r="F41" s="4">
        <v>6631400</v>
      </c>
      <c r="G41" s="4">
        <v>1065131000</v>
      </c>
    </row>
    <row r="42" spans="1:7" ht="17.25" customHeight="1">
      <c r="A42" s="8" t="s">
        <v>88</v>
      </c>
      <c r="B42" s="1" t="s">
        <v>32</v>
      </c>
      <c r="C42" s="4">
        <v>23517539200</v>
      </c>
      <c r="D42" s="4">
        <v>29066794500</v>
      </c>
      <c r="E42" s="4">
        <v>78453852600</v>
      </c>
      <c r="F42" s="4">
        <v>30547432900</v>
      </c>
      <c r="G42" s="4">
        <v>161585619200</v>
      </c>
    </row>
    <row r="43" spans="1:7" ht="17.25" customHeight="1">
      <c r="A43" s="8" t="s">
        <v>89</v>
      </c>
      <c r="B43" s="1" t="s">
        <v>25</v>
      </c>
      <c r="C43" s="4">
        <v>209304000</v>
      </c>
      <c r="D43" s="4">
        <v>0</v>
      </c>
      <c r="E43" s="4">
        <v>0</v>
      </c>
      <c r="F43" s="4">
        <v>0</v>
      </c>
      <c r="G43" s="4">
        <v>209304000</v>
      </c>
    </row>
    <row r="44" spans="1:7" ht="17.25" customHeight="1">
      <c r="A44" s="8" t="s">
        <v>68</v>
      </c>
      <c r="B44" s="1" t="s">
        <v>7</v>
      </c>
      <c r="C44" s="4">
        <v>869410000</v>
      </c>
      <c r="D44" s="4">
        <v>533205000</v>
      </c>
      <c r="E44" s="4">
        <v>4115419500</v>
      </c>
      <c r="F44" s="4">
        <v>2439085600</v>
      </c>
      <c r="G44" s="4">
        <v>7957120100</v>
      </c>
    </row>
    <row r="45" spans="1:7" ht="17.25" customHeight="1">
      <c r="A45" s="8" t="s">
        <v>77</v>
      </c>
      <c r="B45" s="1" t="s">
        <v>23</v>
      </c>
      <c r="C45" s="4">
        <v>2682584400</v>
      </c>
      <c r="D45" s="4">
        <v>476358000</v>
      </c>
      <c r="E45" s="4">
        <v>2455229700</v>
      </c>
      <c r="F45" s="4">
        <v>0</v>
      </c>
      <c r="G45" s="4">
        <v>5614172100</v>
      </c>
    </row>
    <row r="46" spans="1:7" ht="17.25" customHeight="1">
      <c r="A46" s="8" t="s">
        <v>81</v>
      </c>
      <c r="B46" s="1" t="s">
        <v>17</v>
      </c>
      <c r="C46" s="4">
        <v>10168400</v>
      </c>
      <c r="D46" s="4">
        <v>12477000</v>
      </c>
      <c r="E46" s="4">
        <v>101523900</v>
      </c>
      <c r="F46" s="4">
        <v>38217200</v>
      </c>
      <c r="G46" s="4">
        <v>162386500</v>
      </c>
    </row>
    <row r="47" spans="1:7" ht="17.25" customHeight="1">
      <c r="A47" s="8" t="s">
        <v>90</v>
      </c>
      <c r="B47" s="1" t="s">
        <v>27</v>
      </c>
      <c r="C47" s="4">
        <v>1938542800</v>
      </c>
      <c r="D47" s="4">
        <v>749244500</v>
      </c>
      <c r="E47" s="4">
        <v>2181951700</v>
      </c>
      <c r="F47" s="4">
        <v>8572300</v>
      </c>
      <c r="G47" s="4">
        <v>4878311300</v>
      </c>
    </row>
    <row r="48" spans="1:7" ht="17.25" customHeight="1">
      <c r="A48" s="8" t="s">
        <v>91</v>
      </c>
      <c r="B48" s="1" t="s">
        <v>28</v>
      </c>
      <c r="C48" s="4">
        <v>4708558800</v>
      </c>
      <c r="D48" s="4">
        <v>617755500</v>
      </c>
      <c r="E48" s="4">
        <v>0</v>
      </c>
      <c r="F48" s="4">
        <v>899444700</v>
      </c>
      <c r="G48" s="4">
        <v>6225759000</v>
      </c>
    </row>
    <row r="49" spans="1:7" ht="17.25" customHeight="1">
      <c r="A49" s="8" t="s">
        <v>92</v>
      </c>
      <c r="B49" s="1" t="s">
        <v>29</v>
      </c>
      <c r="C49" s="4">
        <v>0</v>
      </c>
      <c r="D49" s="4">
        <v>531165000</v>
      </c>
      <c r="E49" s="4">
        <v>1141497100</v>
      </c>
      <c r="F49" s="4">
        <v>506828800</v>
      </c>
      <c r="G49" s="4">
        <v>2179490900</v>
      </c>
    </row>
    <row r="50" spans="1:7" ht="17.25" customHeight="1">
      <c r="A50" s="8" t="s">
        <v>93</v>
      </c>
      <c r="B50" s="1" t="s">
        <v>30</v>
      </c>
      <c r="C50" s="4">
        <v>0</v>
      </c>
      <c r="D50" s="4">
        <v>416105500</v>
      </c>
      <c r="E50" s="4">
        <v>0</v>
      </c>
      <c r="F50" s="4">
        <v>0</v>
      </c>
      <c r="G50" s="4">
        <v>416105500</v>
      </c>
    </row>
    <row r="51" spans="1:7" ht="17.25" customHeight="1">
      <c r="A51" s="8" t="s">
        <v>94</v>
      </c>
      <c r="B51" s="1" t="s">
        <v>31</v>
      </c>
      <c r="C51" s="4">
        <v>106626900</v>
      </c>
      <c r="D51" s="4">
        <v>1101090500</v>
      </c>
      <c r="E51" s="4">
        <v>2077106900</v>
      </c>
      <c r="F51" s="4">
        <v>0</v>
      </c>
      <c r="G51" s="4">
        <v>3284824300</v>
      </c>
    </row>
    <row r="52" spans="1:7" s="10" customFormat="1" ht="17.25" customHeight="1">
      <c r="A52" s="3" t="s">
        <v>43</v>
      </c>
      <c r="B52" s="3"/>
      <c r="C52" s="11">
        <v>76685372800</v>
      </c>
      <c r="D52" s="11">
        <v>50997778000</v>
      </c>
      <c r="E52" s="11">
        <v>159383204400</v>
      </c>
      <c r="F52" s="11">
        <v>64999722700</v>
      </c>
      <c r="G52" s="5">
        <v>352066077900</v>
      </c>
    </row>
    <row r="53" spans="1:7" ht="17.25" customHeight="1">
      <c r="C53" s="12"/>
      <c r="D53" s="12"/>
      <c r="E53" s="12"/>
      <c r="F53" s="12"/>
      <c r="G53" s="12"/>
    </row>
    <row r="54" spans="1:7" ht="17.25" customHeight="1">
      <c r="A54" s="25" t="s">
        <v>99</v>
      </c>
      <c r="B54" s="25"/>
      <c r="C54" s="25"/>
      <c r="D54" s="25"/>
      <c r="E54" s="25"/>
      <c r="F54" s="25"/>
      <c r="G54" s="25"/>
    </row>
    <row r="55" spans="1:7" ht="17.25" customHeight="1">
      <c r="A55" s="25" t="s">
        <v>103</v>
      </c>
      <c r="B55" s="25"/>
      <c r="C55" s="25"/>
      <c r="D55" s="25"/>
      <c r="E55" s="25"/>
      <c r="F55" s="25"/>
      <c r="G55" s="25"/>
    </row>
    <row r="56" spans="1:7" ht="17.25" customHeight="1">
      <c r="A56" s="25" t="s">
        <v>44</v>
      </c>
      <c r="B56" s="25"/>
      <c r="C56" s="25"/>
      <c r="D56" s="25"/>
      <c r="E56" s="25"/>
      <c r="F56" s="25"/>
      <c r="G56" s="25"/>
    </row>
    <row r="57" spans="1:7" ht="17.25" customHeight="1">
      <c r="A57" s="25" t="s">
        <v>104</v>
      </c>
      <c r="B57" s="25"/>
      <c r="C57" s="25"/>
      <c r="D57" s="25"/>
      <c r="E57" s="25"/>
      <c r="F57" s="25"/>
      <c r="G57" s="25"/>
    </row>
    <row r="58" spans="1:7" ht="17.25" customHeight="1">
      <c r="A58" s="24" t="s">
        <v>100</v>
      </c>
      <c r="B58" s="24"/>
      <c r="C58" s="24"/>
      <c r="D58" s="24"/>
      <c r="E58" s="24"/>
      <c r="F58" s="24"/>
      <c r="G58" s="24"/>
    </row>
    <row r="59" spans="1:7" ht="17.25" customHeight="1">
      <c r="A59" s="18" t="s">
        <v>101</v>
      </c>
      <c r="B59" s="18"/>
      <c r="C59" s="18"/>
      <c r="D59" s="18"/>
      <c r="E59" s="18"/>
      <c r="F59" s="18"/>
      <c r="G59" s="18"/>
    </row>
    <row r="60" spans="1:7" ht="31.5" customHeight="1">
      <c r="A60" s="22" t="s">
        <v>45</v>
      </c>
      <c r="B60" s="23"/>
      <c r="C60" s="13" t="s">
        <v>46</v>
      </c>
      <c r="D60" s="13" t="s">
        <v>47</v>
      </c>
      <c r="E60" s="13" t="s">
        <v>48</v>
      </c>
      <c r="F60" s="13" t="s">
        <v>109</v>
      </c>
      <c r="G60" s="13" t="s">
        <v>49</v>
      </c>
    </row>
    <row r="61" spans="1:7" ht="36" customHeight="1">
      <c r="A61" s="20" t="s">
        <v>50</v>
      </c>
      <c r="B61" s="21"/>
      <c r="C61" s="14" t="s">
        <v>51</v>
      </c>
      <c r="D61" s="14" t="s">
        <v>52</v>
      </c>
      <c r="E61" s="14" t="s">
        <v>53</v>
      </c>
      <c r="F61" s="14" t="s">
        <v>54</v>
      </c>
      <c r="G61" s="14" t="s">
        <v>55</v>
      </c>
    </row>
    <row r="62" spans="1:7" ht="17.25" customHeight="1">
      <c r="A62" s="8" t="s">
        <v>56</v>
      </c>
      <c r="B62" s="1" t="s">
        <v>2</v>
      </c>
      <c r="C62" s="4">
        <f>+C8/100000</f>
        <v>0</v>
      </c>
      <c r="D62" s="4">
        <f>+D8/100000</f>
        <v>0</v>
      </c>
      <c r="E62" s="4">
        <f>+E8/100000</f>
        <v>0</v>
      </c>
      <c r="F62" s="4">
        <f>+F8/100000</f>
        <v>2228.3359999999998</v>
      </c>
      <c r="G62" s="4">
        <f>+G8/100000</f>
        <v>2228.3359999999998</v>
      </c>
    </row>
    <row r="63" spans="1:7" ht="17.25" customHeight="1">
      <c r="A63" s="8" t="s">
        <v>57</v>
      </c>
      <c r="B63" s="1" t="s">
        <v>3</v>
      </c>
      <c r="C63" s="4">
        <f t="shared" ref="C63:G105" si="0">+C9/100000</f>
        <v>48461.148000000001</v>
      </c>
      <c r="D63" s="4">
        <f t="shared" si="0"/>
        <v>52130.745000000003</v>
      </c>
      <c r="E63" s="4">
        <f t="shared" si="0"/>
        <v>351882.967</v>
      </c>
      <c r="F63" s="4">
        <f t="shared" si="0"/>
        <v>65822.570999999996</v>
      </c>
      <c r="G63" s="4">
        <f t="shared" si="0"/>
        <v>518297.43099999998</v>
      </c>
    </row>
    <row r="64" spans="1:7" ht="17.25" customHeight="1">
      <c r="A64" s="8" t="s">
        <v>58</v>
      </c>
      <c r="B64" s="1" t="s">
        <v>4</v>
      </c>
      <c r="C64" s="4">
        <f t="shared" si="0"/>
        <v>28748.272000000001</v>
      </c>
      <c r="D64" s="4">
        <f t="shared" si="0"/>
        <v>0</v>
      </c>
      <c r="E64" s="4">
        <f t="shared" si="0"/>
        <v>0</v>
      </c>
      <c r="F64" s="4">
        <f t="shared" si="0"/>
        <v>41998.735000000001</v>
      </c>
      <c r="G64" s="4">
        <f t="shared" si="0"/>
        <v>70747.006999999998</v>
      </c>
    </row>
    <row r="65" spans="1:7" ht="17.25" customHeight="1">
      <c r="A65" s="8" t="s">
        <v>59</v>
      </c>
      <c r="B65" s="1" t="s">
        <v>5</v>
      </c>
      <c r="C65" s="4">
        <f t="shared" si="0"/>
        <v>6698.8639999999996</v>
      </c>
      <c r="D65" s="4">
        <f t="shared" si="0"/>
        <v>0</v>
      </c>
      <c r="E65" s="4">
        <f t="shared" si="0"/>
        <v>0</v>
      </c>
      <c r="F65" s="4">
        <f t="shared" si="0"/>
        <v>9311.9230000000007</v>
      </c>
      <c r="G65" s="4">
        <f t="shared" si="0"/>
        <v>16010.787</v>
      </c>
    </row>
    <row r="66" spans="1:7" ht="17.25" customHeight="1">
      <c r="A66" s="8" t="s">
        <v>60</v>
      </c>
      <c r="B66" s="1" t="s">
        <v>0</v>
      </c>
      <c r="C66" s="4">
        <f t="shared" si="0"/>
        <v>11866.928</v>
      </c>
      <c r="D66" s="4">
        <f t="shared" si="0"/>
        <v>9849.375</v>
      </c>
      <c r="E66" s="4">
        <f t="shared" si="0"/>
        <v>7171.067</v>
      </c>
      <c r="F66" s="4">
        <f t="shared" si="0"/>
        <v>930.01400000000001</v>
      </c>
      <c r="G66" s="4">
        <f t="shared" si="0"/>
        <v>29817.383999999998</v>
      </c>
    </row>
    <row r="67" spans="1:7" ht="17.25" customHeight="1">
      <c r="A67" s="8" t="s">
        <v>106</v>
      </c>
      <c r="B67" s="1" t="s">
        <v>105</v>
      </c>
      <c r="C67" s="4">
        <f t="shared" si="0"/>
        <v>17705.61</v>
      </c>
      <c r="D67" s="4">
        <f t="shared" si="0"/>
        <v>0</v>
      </c>
      <c r="E67" s="4">
        <f t="shared" si="0"/>
        <v>0</v>
      </c>
      <c r="F67" s="4">
        <f t="shared" si="0"/>
        <v>0</v>
      </c>
      <c r="G67" s="4">
        <f t="shared" si="0"/>
        <v>17705.61</v>
      </c>
    </row>
    <row r="68" spans="1:7" ht="17.25" customHeight="1">
      <c r="A68" s="8" t="s">
        <v>62</v>
      </c>
      <c r="B68" s="1" t="s">
        <v>1</v>
      </c>
      <c r="C68" s="4">
        <f t="shared" si="0"/>
        <v>24709.547999999999</v>
      </c>
      <c r="D68" s="4">
        <f t="shared" si="0"/>
        <v>821.64499999999998</v>
      </c>
      <c r="E68" s="4">
        <f t="shared" si="0"/>
        <v>0</v>
      </c>
      <c r="F68" s="4">
        <f t="shared" si="0"/>
        <v>1077.8920000000001</v>
      </c>
      <c r="G68" s="4">
        <f t="shared" si="0"/>
        <v>26609.084999999999</v>
      </c>
    </row>
    <row r="69" spans="1:7" ht="17.25" customHeight="1">
      <c r="A69" s="8" t="s">
        <v>63</v>
      </c>
      <c r="B69" s="1" t="s">
        <v>13</v>
      </c>
      <c r="C69" s="4">
        <f t="shared" si="0"/>
        <v>0</v>
      </c>
      <c r="D69" s="4">
        <f t="shared" si="0"/>
        <v>291.43</v>
      </c>
      <c r="E69" s="4">
        <f t="shared" si="0"/>
        <v>2319.944</v>
      </c>
      <c r="F69" s="4">
        <f t="shared" si="0"/>
        <v>268.49099999999999</v>
      </c>
      <c r="G69" s="4">
        <f t="shared" si="0"/>
        <v>2879.8649999999998</v>
      </c>
    </row>
    <row r="70" spans="1:7" ht="17.25" customHeight="1">
      <c r="A70" s="8" t="s">
        <v>64</v>
      </c>
      <c r="B70" s="1" t="s">
        <v>38</v>
      </c>
      <c r="C70" s="4">
        <f t="shared" si="0"/>
        <v>2886.096</v>
      </c>
      <c r="D70" s="4">
        <f t="shared" si="0"/>
        <v>0</v>
      </c>
      <c r="E70" s="4">
        <f t="shared" si="0"/>
        <v>0</v>
      </c>
      <c r="F70" s="4">
        <f t="shared" si="0"/>
        <v>0</v>
      </c>
      <c r="G70" s="4">
        <f t="shared" si="0"/>
        <v>2886.096</v>
      </c>
    </row>
    <row r="71" spans="1:7" ht="17.25" customHeight="1">
      <c r="A71" s="8" t="s">
        <v>65</v>
      </c>
      <c r="B71" s="1" t="s">
        <v>14</v>
      </c>
      <c r="C71" s="4">
        <f t="shared" si="0"/>
        <v>0</v>
      </c>
      <c r="D71" s="4">
        <f t="shared" si="0"/>
        <v>310.55500000000001</v>
      </c>
      <c r="E71" s="4">
        <f t="shared" si="0"/>
        <v>0</v>
      </c>
      <c r="F71" s="4">
        <f t="shared" si="0"/>
        <v>0</v>
      </c>
      <c r="G71" s="4">
        <f t="shared" si="0"/>
        <v>310.55500000000001</v>
      </c>
    </row>
    <row r="72" spans="1:7" ht="17.25" customHeight="1">
      <c r="A72" s="8" t="s">
        <v>61</v>
      </c>
      <c r="B72" s="1" t="s">
        <v>26</v>
      </c>
      <c r="C72" s="4">
        <f t="shared" si="0"/>
        <v>4262.1490000000003</v>
      </c>
      <c r="D72" s="4">
        <f t="shared" si="0"/>
        <v>86.88</v>
      </c>
      <c r="E72" s="4">
        <f t="shared" si="0"/>
        <v>58.975000000000001</v>
      </c>
      <c r="F72" s="4">
        <f t="shared" si="0"/>
        <v>10.629</v>
      </c>
      <c r="G72" s="4">
        <f t="shared" si="0"/>
        <v>4418.6329999999998</v>
      </c>
    </row>
    <row r="73" spans="1:7" ht="17.25" customHeight="1">
      <c r="A73" s="8" t="s">
        <v>66</v>
      </c>
      <c r="B73" s="1" t="s">
        <v>15</v>
      </c>
      <c r="C73" s="4">
        <f t="shared" si="0"/>
        <v>3735.42</v>
      </c>
      <c r="D73" s="4">
        <f t="shared" si="0"/>
        <v>1091.0350000000001</v>
      </c>
      <c r="E73" s="4">
        <f t="shared" si="0"/>
        <v>5406.5839999999998</v>
      </c>
      <c r="F73" s="4">
        <f t="shared" si="0"/>
        <v>2511.1529999999998</v>
      </c>
      <c r="G73" s="4">
        <f t="shared" si="0"/>
        <v>12744.191999999999</v>
      </c>
    </row>
    <row r="74" spans="1:7" ht="17.25" customHeight="1">
      <c r="A74" s="8" t="s">
        <v>67</v>
      </c>
      <c r="B74" s="1" t="s">
        <v>6</v>
      </c>
      <c r="C74" s="4">
        <f t="shared" si="0"/>
        <v>1851.3879999999999</v>
      </c>
      <c r="D74" s="4">
        <f t="shared" si="0"/>
        <v>28.414999999999999</v>
      </c>
      <c r="E74" s="4">
        <f t="shared" si="0"/>
        <v>1123.5630000000001</v>
      </c>
      <c r="F74" s="4">
        <f t="shared" si="0"/>
        <v>0</v>
      </c>
      <c r="G74" s="4">
        <f t="shared" si="0"/>
        <v>3003.366</v>
      </c>
    </row>
    <row r="75" spans="1:7" ht="17.25" customHeight="1">
      <c r="A75" s="8" t="s">
        <v>69</v>
      </c>
      <c r="B75" s="1" t="s">
        <v>8</v>
      </c>
      <c r="C75" s="4">
        <f t="shared" si="0"/>
        <v>88077.212</v>
      </c>
      <c r="D75" s="4">
        <f t="shared" si="0"/>
        <v>7099.38</v>
      </c>
      <c r="E75" s="4">
        <f t="shared" si="0"/>
        <v>0</v>
      </c>
      <c r="F75" s="4">
        <f t="shared" si="0"/>
        <v>14300.726000000001</v>
      </c>
      <c r="G75" s="4">
        <f t="shared" si="0"/>
        <v>109477.318</v>
      </c>
    </row>
    <row r="76" spans="1:7" ht="17.25" customHeight="1">
      <c r="A76" s="8" t="s">
        <v>70</v>
      </c>
      <c r="B76" s="1" t="s">
        <v>34</v>
      </c>
      <c r="C76" s="4">
        <f t="shared" si="0"/>
        <v>0</v>
      </c>
      <c r="D76" s="4">
        <f t="shared" si="0"/>
        <v>8822.82</v>
      </c>
      <c r="E76" s="4">
        <f t="shared" si="0"/>
        <v>0</v>
      </c>
      <c r="F76" s="4">
        <f t="shared" si="0"/>
        <v>1995.8910000000001</v>
      </c>
      <c r="G76" s="4">
        <f t="shared" si="0"/>
        <v>10818.710999999999</v>
      </c>
    </row>
    <row r="77" spans="1:7" ht="17.25" customHeight="1">
      <c r="A77" s="9" t="s">
        <v>71</v>
      </c>
      <c r="B77" s="1" t="s">
        <v>9</v>
      </c>
      <c r="C77" s="4">
        <f t="shared" si="0"/>
        <v>42387.088000000003</v>
      </c>
      <c r="D77" s="4">
        <f t="shared" si="0"/>
        <v>39353.055</v>
      </c>
      <c r="E77" s="4">
        <f t="shared" si="0"/>
        <v>73741.145000000004</v>
      </c>
      <c r="F77" s="4">
        <f t="shared" si="0"/>
        <v>47113.695</v>
      </c>
      <c r="G77" s="4">
        <f t="shared" si="0"/>
        <v>202594.98300000001</v>
      </c>
    </row>
    <row r="78" spans="1:7" ht="17.25" customHeight="1">
      <c r="A78" s="8" t="s">
        <v>72</v>
      </c>
      <c r="B78" s="1" t="s">
        <v>10</v>
      </c>
      <c r="C78" s="4">
        <f t="shared" si="0"/>
        <v>15987.016</v>
      </c>
      <c r="D78" s="4">
        <f t="shared" si="0"/>
        <v>11060.99</v>
      </c>
      <c r="E78" s="4">
        <f t="shared" si="0"/>
        <v>75899.808000000005</v>
      </c>
      <c r="F78" s="4">
        <f t="shared" si="0"/>
        <v>436.471</v>
      </c>
      <c r="G78" s="4">
        <f t="shared" si="0"/>
        <v>103384.285</v>
      </c>
    </row>
    <row r="79" spans="1:7" ht="17.25" customHeight="1">
      <c r="A79" s="8" t="s">
        <v>95</v>
      </c>
      <c r="B79" s="1" t="s">
        <v>41</v>
      </c>
      <c r="C79" s="4">
        <f t="shared" si="0"/>
        <v>0</v>
      </c>
      <c r="D79" s="4">
        <f t="shared" si="0"/>
        <v>9931.52</v>
      </c>
      <c r="E79" s="4">
        <f t="shared" si="0"/>
        <v>0</v>
      </c>
      <c r="F79" s="4">
        <f t="shared" si="0"/>
        <v>0</v>
      </c>
      <c r="G79" s="4">
        <f t="shared" si="0"/>
        <v>9931.52</v>
      </c>
    </row>
    <row r="80" spans="1:7" ht="17.25" customHeight="1">
      <c r="A80" s="8" t="s">
        <v>73</v>
      </c>
      <c r="B80" s="1" t="s">
        <v>40</v>
      </c>
      <c r="C80" s="4">
        <f t="shared" si="0"/>
        <v>18037.32</v>
      </c>
      <c r="D80" s="4">
        <f t="shared" si="0"/>
        <v>0</v>
      </c>
      <c r="E80" s="4">
        <f t="shared" si="0"/>
        <v>0</v>
      </c>
      <c r="F80" s="4">
        <f t="shared" si="0"/>
        <v>0</v>
      </c>
      <c r="G80" s="4">
        <f t="shared" si="0"/>
        <v>18037.32</v>
      </c>
    </row>
    <row r="81" spans="1:7" ht="17.25" customHeight="1">
      <c r="A81" s="8" t="s">
        <v>74</v>
      </c>
      <c r="B81" s="1" t="s">
        <v>11</v>
      </c>
      <c r="C81" s="4">
        <f t="shared" si="0"/>
        <v>2112.2359999999999</v>
      </c>
      <c r="D81" s="4">
        <f t="shared" si="0"/>
        <v>71.400000000000006</v>
      </c>
      <c r="E81" s="4">
        <f t="shared" si="0"/>
        <v>0</v>
      </c>
      <c r="F81" s="4">
        <f t="shared" si="0"/>
        <v>0</v>
      </c>
      <c r="G81" s="4">
        <f t="shared" si="0"/>
        <v>2183.636</v>
      </c>
    </row>
    <row r="82" spans="1:7" ht="17.25" customHeight="1">
      <c r="A82" s="8" t="s">
        <v>75</v>
      </c>
      <c r="B82" s="1" t="s">
        <v>12</v>
      </c>
      <c r="C82" s="4">
        <f t="shared" si="0"/>
        <v>13778.892</v>
      </c>
      <c r="D82" s="4">
        <f t="shared" si="0"/>
        <v>11789.745000000001</v>
      </c>
      <c r="E82" s="4">
        <f t="shared" si="0"/>
        <v>38201.756999999998</v>
      </c>
      <c r="F82" s="4">
        <f t="shared" si="0"/>
        <v>18808.231</v>
      </c>
      <c r="G82" s="4">
        <f t="shared" si="0"/>
        <v>82578.625</v>
      </c>
    </row>
    <row r="83" spans="1:7" ht="17.25" customHeight="1">
      <c r="A83" s="8" t="s">
        <v>76</v>
      </c>
      <c r="B83" s="1" t="s">
        <v>35</v>
      </c>
      <c r="C83" s="4">
        <f t="shared" si="0"/>
        <v>0</v>
      </c>
      <c r="D83" s="4">
        <f t="shared" si="0"/>
        <v>20.945</v>
      </c>
      <c r="E83" s="4">
        <f t="shared" si="0"/>
        <v>0</v>
      </c>
      <c r="F83" s="4">
        <f t="shared" si="0"/>
        <v>196.4</v>
      </c>
      <c r="G83" s="4">
        <f t="shared" si="0"/>
        <v>217.345</v>
      </c>
    </row>
    <row r="84" spans="1:7" ht="17.25" customHeight="1">
      <c r="A84" s="8" t="s">
        <v>96</v>
      </c>
      <c r="B84" s="1" t="s">
        <v>36</v>
      </c>
      <c r="C84" s="4">
        <f t="shared" si="0"/>
        <v>0</v>
      </c>
      <c r="D84" s="4">
        <f t="shared" si="0"/>
        <v>0</v>
      </c>
      <c r="E84" s="4">
        <f t="shared" si="0"/>
        <v>0</v>
      </c>
      <c r="F84" s="4">
        <f t="shared" si="0"/>
        <v>12.015000000000001</v>
      </c>
      <c r="G84" s="4">
        <f t="shared" si="0"/>
        <v>12.015000000000001</v>
      </c>
    </row>
    <row r="85" spans="1:7" ht="17.25" customHeight="1">
      <c r="A85" s="8" t="s">
        <v>78</v>
      </c>
      <c r="B85" s="1" t="s">
        <v>24</v>
      </c>
      <c r="C85" s="4">
        <f t="shared" si="0"/>
        <v>6852.3519999999999</v>
      </c>
      <c r="D85" s="4">
        <f t="shared" si="0"/>
        <v>2684.24</v>
      </c>
      <c r="E85" s="4">
        <f t="shared" si="0"/>
        <v>29141.635999999999</v>
      </c>
      <c r="F85" s="4">
        <f t="shared" si="0"/>
        <v>9472.0470000000005</v>
      </c>
      <c r="G85" s="4">
        <f t="shared" si="0"/>
        <v>48150.275000000001</v>
      </c>
    </row>
    <row r="86" spans="1:7" ht="17.25" customHeight="1">
      <c r="A86" s="8" t="s">
        <v>79</v>
      </c>
      <c r="B86" s="1" t="s">
        <v>39</v>
      </c>
      <c r="C86" s="4">
        <f t="shared" si="0"/>
        <v>4979.9120000000003</v>
      </c>
      <c r="D86" s="4">
        <f t="shared" si="0"/>
        <v>0</v>
      </c>
      <c r="E86" s="4">
        <f t="shared" si="0"/>
        <v>0</v>
      </c>
      <c r="F86" s="4">
        <f t="shared" si="0"/>
        <v>0</v>
      </c>
      <c r="G86" s="4">
        <f t="shared" si="0"/>
        <v>4979.9120000000003</v>
      </c>
    </row>
    <row r="87" spans="1:7" ht="17.25" customHeight="1">
      <c r="A87" s="8" t="s">
        <v>80</v>
      </c>
      <c r="B87" s="1" t="s">
        <v>16</v>
      </c>
      <c r="C87" s="4">
        <f t="shared" si="0"/>
        <v>11532.86</v>
      </c>
      <c r="D87" s="4">
        <f t="shared" si="0"/>
        <v>1761.6849999999999</v>
      </c>
      <c r="E87" s="4">
        <f t="shared" si="0"/>
        <v>15445.236000000001</v>
      </c>
      <c r="F87" s="4">
        <f t="shared" si="0"/>
        <v>14297.491</v>
      </c>
      <c r="G87" s="4">
        <f t="shared" si="0"/>
        <v>43037.271999999997</v>
      </c>
    </row>
    <row r="88" spans="1:7" ht="17.25" customHeight="1">
      <c r="A88" s="8" t="s">
        <v>82</v>
      </c>
      <c r="B88" s="1" t="s">
        <v>18</v>
      </c>
      <c r="C88" s="4">
        <f t="shared" si="0"/>
        <v>0</v>
      </c>
      <c r="D88" s="4">
        <f t="shared" si="0"/>
        <v>3277.8449999999998</v>
      </c>
      <c r="E88" s="4">
        <f t="shared" si="0"/>
        <v>46661.281000000003</v>
      </c>
      <c r="F88" s="4">
        <f t="shared" si="0"/>
        <v>25901.985000000001</v>
      </c>
      <c r="G88" s="4">
        <f t="shared" si="0"/>
        <v>75841.111000000004</v>
      </c>
    </row>
    <row r="89" spans="1:7" ht="17.25" customHeight="1">
      <c r="A89" s="8" t="s">
        <v>83</v>
      </c>
      <c r="B89" s="1" t="s">
        <v>19</v>
      </c>
      <c r="C89" s="4">
        <f t="shared" si="0"/>
        <v>4732.72</v>
      </c>
      <c r="D89" s="4">
        <f t="shared" si="0"/>
        <v>359.91500000000002</v>
      </c>
      <c r="E89" s="4">
        <f t="shared" si="0"/>
        <v>5460.7470000000003</v>
      </c>
      <c r="F89" s="4">
        <f t="shared" si="0"/>
        <v>6788.5240000000003</v>
      </c>
      <c r="G89" s="4">
        <f t="shared" si="0"/>
        <v>17341.905999999999</v>
      </c>
    </row>
    <row r="90" spans="1:7" ht="17.25" customHeight="1">
      <c r="A90" s="8" t="s">
        <v>84</v>
      </c>
      <c r="B90" s="1" t="s">
        <v>20</v>
      </c>
      <c r="C90" s="4">
        <f t="shared" si="0"/>
        <v>60855.892</v>
      </c>
      <c r="D90" s="4">
        <f t="shared" si="0"/>
        <v>303.995</v>
      </c>
      <c r="E90" s="4">
        <f t="shared" si="0"/>
        <v>0</v>
      </c>
      <c r="F90" s="4">
        <f t="shared" si="0"/>
        <v>26550.337</v>
      </c>
      <c r="G90" s="4">
        <f t="shared" si="0"/>
        <v>87710.224000000002</v>
      </c>
    </row>
    <row r="91" spans="1:7" ht="17.25" customHeight="1">
      <c r="A91" s="8" t="s">
        <v>85</v>
      </c>
      <c r="B91" s="1" t="s">
        <v>33</v>
      </c>
      <c r="C91" s="4">
        <f t="shared" si="0"/>
        <v>1242.8879999999999</v>
      </c>
      <c r="D91" s="4">
        <f t="shared" si="0"/>
        <v>977.19500000000005</v>
      </c>
      <c r="E91" s="4">
        <f t="shared" si="0"/>
        <v>4857.1400000000003</v>
      </c>
      <c r="F91" s="4">
        <f t="shared" si="0"/>
        <v>10881.278</v>
      </c>
      <c r="G91" s="4">
        <f t="shared" si="0"/>
        <v>17958.501</v>
      </c>
    </row>
    <row r="92" spans="1:7" ht="17.25" customHeight="1">
      <c r="A92" s="8" t="s">
        <v>98</v>
      </c>
      <c r="B92" s="1" t="s">
        <v>37</v>
      </c>
      <c r="C92" s="4">
        <f t="shared" si="0"/>
        <v>0</v>
      </c>
      <c r="D92" s="4">
        <f t="shared" si="0"/>
        <v>0</v>
      </c>
      <c r="E92" s="4">
        <f t="shared" si="0"/>
        <v>0</v>
      </c>
      <c r="F92" s="4">
        <f t="shared" si="0"/>
        <v>143.02600000000001</v>
      </c>
      <c r="G92" s="4">
        <f t="shared" si="0"/>
        <v>143.02600000000001</v>
      </c>
    </row>
    <row r="93" spans="1:7" ht="17.25" customHeight="1">
      <c r="A93" s="8" t="s">
        <v>86</v>
      </c>
      <c r="B93" s="1" t="s">
        <v>42</v>
      </c>
      <c r="C93" s="4">
        <f t="shared" si="0"/>
        <v>0</v>
      </c>
      <c r="D93" s="4">
        <f t="shared" si="0"/>
        <v>0</v>
      </c>
      <c r="E93" s="4">
        <f t="shared" si="0"/>
        <v>1032.69</v>
      </c>
      <c r="F93" s="4">
        <f t="shared" si="0"/>
        <v>0</v>
      </c>
      <c r="G93" s="4">
        <f t="shared" si="0"/>
        <v>1032.69</v>
      </c>
    </row>
    <row r="94" spans="1:7" ht="17.25" customHeight="1">
      <c r="A94" s="8" t="s">
        <v>87</v>
      </c>
      <c r="B94" s="1" t="s">
        <v>21</v>
      </c>
      <c r="C94" s="4">
        <f t="shared" si="0"/>
        <v>4924.5720000000001</v>
      </c>
      <c r="D94" s="4">
        <f t="shared" si="0"/>
        <v>3353.7950000000001</v>
      </c>
      <c r="E94" s="4">
        <f t="shared" si="0"/>
        <v>29033.914000000001</v>
      </c>
      <c r="F94" s="4">
        <f t="shared" si="0"/>
        <v>4477.2370000000001</v>
      </c>
      <c r="G94" s="4">
        <f t="shared" si="0"/>
        <v>41789.517999999996</v>
      </c>
    </row>
    <row r="95" spans="1:7" ht="17.25" customHeight="1">
      <c r="A95" s="8" t="s">
        <v>97</v>
      </c>
      <c r="B95" s="1" t="s">
        <v>22</v>
      </c>
      <c r="C95" s="4">
        <f t="shared" si="0"/>
        <v>0</v>
      </c>
      <c r="D95" s="4">
        <f t="shared" si="0"/>
        <v>9457.2199999999993</v>
      </c>
      <c r="E95" s="4">
        <f t="shared" si="0"/>
        <v>1127.7760000000001</v>
      </c>
      <c r="F95" s="4">
        <f t="shared" si="0"/>
        <v>66.313999999999993</v>
      </c>
      <c r="G95" s="4">
        <f t="shared" si="0"/>
        <v>10651.31</v>
      </c>
    </row>
    <row r="96" spans="1:7" ht="17.25" customHeight="1">
      <c r="A96" s="8" t="s">
        <v>88</v>
      </c>
      <c r="B96" s="1" t="s">
        <v>32</v>
      </c>
      <c r="C96" s="4">
        <f t="shared" si="0"/>
        <v>235175.39199999999</v>
      </c>
      <c r="D96" s="4">
        <f t="shared" si="0"/>
        <v>290667.94500000001</v>
      </c>
      <c r="E96" s="4">
        <f t="shared" si="0"/>
        <v>784538.52599999995</v>
      </c>
      <c r="F96" s="4">
        <f t="shared" si="0"/>
        <v>305474.32900000003</v>
      </c>
      <c r="G96" s="4">
        <f t="shared" si="0"/>
        <v>1615856.192</v>
      </c>
    </row>
    <row r="97" spans="1:7" ht="17.25" customHeight="1">
      <c r="A97" s="8" t="s">
        <v>89</v>
      </c>
      <c r="B97" s="1" t="s">
        <v>25</v>
      </c>
      <c r="C97" s="4">
        <f t="shared" si="0"/>
        <v>2093.04</v>
      </c>
      <c r="D97" s="4">
        <f t="shared" si="0"/>
        <v>0</v>
      </c>
      <c r="E97" s="4">
        <f t="shared" si="0"/>
        <v>0</v>
      </c>
      <c r="F97" s="4">
        <f t="shared" si="0"/>
        <v>0</v>
      </c>
      <c r="G97" s="4">
        <f t="shared" si="0"/>
        <v>2093.04</v>
      </c>
    </row>
    <row r="98" spans="1:7" ht="17.25" customHeight="1">
      <c r="A98" s="9" t="s">
        <v>68</v>
      </c>
      <c r="B98" s="1" t="s">
        <v>7</v>
      </c>
      <c r="C98" s="4">
        <f t="shared" si="0"/>
        <v>8694.1</v>
      </c>
      <c r="D98" s="4">
        <f t="shared" si="0"/>
        <v>5332.05</v>
      </c>
      <c r="E98" s="4">
        <f t="shared" si="0"/>
        <v>41154.195</v>
      </c>
      <c r="F98" s="4">
        <f t="shared" si="0"/>
        <v>24390.856</v>
      </c>
      <c r="G98" s="4">
        <f t="shared" si="0"/>
        <v>79571.201000000001</v>
      </c>
    </row>
    <row r="99" spans="1:7" ht="17.25" customHeight="1">
      <c r="A99" s="8" t="s">
        <v>77</v>
      </c>
      <c r="B99" s="1" t="s">
        <v>23</v>
      </c>
      <c r="C99" s="4">
        <f t="shared" si="0"/>
        <v>26825.844000000001</v>
      </c>
      <c r="D99" s="4">
        <f t="shared" si="0"/>
        <v>4763.58</v>
      </c>
      <c r="E99" s="4">
        <f t="shared" si="0"/>
        <v>24552.296999999999</v>
      </c>
      <c r="F99" s="4">
        <f t="shared" si="0"/>
        <v>0</v>
      </c>
      <c r="G99" s="4">
        <f t="shared" si="0"/>
        <v>56141.720999999998</v>
      </c>
    </row>
    <row r="100" spans="1:7" ht="17.25" customHeight="1">
      <c r="A100" s="8" t="s">
        <v>81</v>
      </c>
      <c r="B100" s="1" t="s">
        <v>17</v>
      </c>
      <c r="C100" s="4">
        <f t="shared" si="0"/>
        <v>101.684</v>
      </c>
      <c r="D100" s="4">
        <f t="shared" si="0"/>
        <v>124.77</v>
      </c>
      <c r="E100" s="4">
        <f t="shared" si="0"/>
        <v>1015.239</v>
      </c>
      <c r="F100" s="4">
        <f t="shared" si="0"/>
        <v>382.17200000000003</v>
      </c>
      <c r="G100" s="4">
        <f t="shared" si="0"/>
        <v>1623.865</v>
      </c>
    </row>
    <row r="101" spans="1:7" ht="17.25" customHeight="1">
      <c r="A101" s="8" t="s">
        <v>90</v>
      </c>
      <c r="B101" s="1" t="s">
        <v>27</v>
      </c>
      <c r="C101" s="4">
        <f t="shared" si="0"/>
        <v>19385.428</v>
      </c>
      <c r="D101" s="4">
        <f t="shared" si="0"/>
        <v>7492.4449999999997</v>
      </c>
      <c r="E101" s="4">
        <f t="shared" si="0"/>
        <v>21819.517</v>
      </c>
      <c r="F101" s="4">
        <f t="shared" si="0"/>
        <v>85.722999999999999</v>
      </c>
      <c r="G101" s="4">
        <f t="shared" si="0"/>
        <v>48783.112999999998</v>
      </c>
    </row>
    <row r="102" spans="1:7" ht="17.25" customHeight="1">
      <c r="A102" s="8" t="s">
        <v>91</v>
      </c>
      <c r="B102" s="1" t="s">
        <v>28</v>
      </c>
      <c r="C102" s="4">
        <f t="shared" si="0"/>
        <v>47085.588000000003</v>
      </c>
      <c r="D102" s="4">
        <f t="shared" si="0"/>
        <v>6177.5550000000003</v>
      </c>
      <c r="E102" s="4">
        <f t="shared" si="0"/>
        <v>0</v>
      </c>
      <c r="F102" s="4">
        <f t="shared" si="0"/>
        <v>8994.4470000000001</v>
      </c>
      <c r="G102" s="4">
        <f t="shared" si="0"/>
        <v>62257.59</v>
      </c>
    </row>
    <row r="103" spans="1:7" ht="17.25" customHeight="1">
      <c r="A103" s="8" t="s">
        <v>92</v>
      </c>
      <c r="B103" s="1" t="s">
        <v>29</v>
      </c>
      <c r="C103" s="4">
        <f t="shared" si="0"/>
        <v>0</v>
      </c>
      <c r="D103" s="4">
        <f t="shared" si="0"/>
        <v>5311.65</v>
      </c>
      <c r="E103" s="4">
        <f t="shared" si="0"/>
        <v>11414.971</v>
      </c>
      <c r="F103" s="4">
        <f t="shared" si="0"/>
        <v>5068.2879999999996</v>
      </c>
      <c r="G103" s="4">
        <f t="shared" si="0"/>
        <v>21794.909</v>
      </c>
    </row>
    <row r="104" spans="1:7" ht="17.25" customHeight="1">
      <c r="A104" s="8" t="s">
        <v>93</v>
      </c>
      <c r="B104" s="1" t="s">
        <v>30</v>
      </c>
      <c r="C104" s="4">
        <f t="shared" si="0"/>
        <v>0</v>
      </c>
      <c r="D104" s="4">
        <f t="shared" si="0"/>
        <v>4161.0550000000003</v>
      </c>
      <c r="E104" s="4">
        <f t="shared" si="0"/>
        <v>0</v>
      </c>
      <c r="F104" s="4">
        <f t="shared" si="0"/>
        <v>0</v>
      </c>
      <c r="G104" s="4">
        <f t="shared" si="0"/>
        <v>4161.0550000000003</v>
      </c>
    </row>
    <row r="105" spans="1:7" ht="17.25" customHeight="1">
      <c r="A105" s="8" t="s">
        <v>94</v>
      </c>
      <c r="B105" s="1" t="s">
        <v>31</v>
      </c>
      <c r="C105" s="4">
        <f t="shared" si="0"/>
        <v>1066.269</v>
      </c>
      <c r="D105" s="4">
        <f t="shared" si="0"/>
        <v>11010.905000000001</v>
      </c>
      <c r="E105" s="4">
        <f t="shared" si="0"/>
        <v>20771.069</v>
      </c>
      <c r="F105" s="4">
        <f t="shared" si="0"/>
        <v>0</v>
      </c>
      <c r="G105" s="4">
        <f t="shared" si="0"/>
        <v>32848.243000000002</v>
      </c>
    </row>
    <row r="106" spans="1:7" ht="17.25" customHeight="1">
      <c r="A106" s="3" t="s">
        <v>43</v>
      </c>
      <c r="B106" s="3"/>
      <c r="C106" s="11">
        <f>SUM(C62:C105)</f>
        <v>766853.72799999989</v>
      </c>
      <c r="D106" s="11">
        <f>SUM(D62:D105)</f>
        <v>509977.78000000009</v>
      </c>
      <c r="E106" s="11">
        <f>SUM(E62:E105)</f>
        <v>1593832.0439999998</v>
      </c>
      <c r="F106" s="11">
        <f>SUM(F62:F105)</f>
        <v>649997.22700000007</v>
      </c>
      <c r="G106" s="11">
        <f>SUM(G62:G105)</f>
        <v>3520660.7789999992</v>
      </c>
    </row>
  </sheetData>
  <autoFilter ref="B7:G52"/>
  <mergeCells count="15">
    <mergeCell ref="A59:G59"/>
    <mergeCell ref="A6:B6"/>
    <mergeCell ref="A7:B7"/>
    <mergeCell ref="A60:B60"/>
    <mergeCell ref="A61:B61"/>
    <mergeCell ref="A58:G58"/>
    <mergeCell ref="A54:G54"/>
    <mergeCell ref="A55:G55"/>
    <mergeCell ref="A57:G57"/>
    <mergeCell ref="A56:G5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MUMINCOMINGDMD(DIT)</dc:creator>
  <cp:lastModifiedBy>Deepika Chavan</cp:lastModifiedBy>
  <dcterms:created xsi:type="dcterms:W3CDTF">2021-06-06T07:38:15Z</dcterms:created>
  <dcterms:modified xsi:type="dcterms:W3CDTF">2022-09-13T11:01:21Z</dcterms:modified>
</cp:coreProperties>
</file>