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bookViews>
    <workbookView xWindow="480" yWindow="60" windowWidth="19095" windowHeight="7935"/>
  </bookViews>
  <sheets>
    <sheet name="7D" sheetId="1" r:id="rId1"/>
  </sheets>
  <definedNames>
    <definedName name="_xlnm.Print_Area" localSheetId="0">'7D'!$A$1:$P$27</definedName>
  </definedNames>
  <calcPr calcId="162913"/>
</workbook>
</file>

<file path=xl/calcChain.xml><?xml version="1.0" encoding="utf-8"?>
<calcChain xmlns="http://schemas.openxmlformats.org/spreadsheetml/2006/main">
  <c r="L22" i="1" l="1"/>
  <c r="L23" i="1" s="1"/>
  <c r="K22" i="1"/>
  <c r="K23" i="1" s="1"/>
  <c r="J22" i="1"/>
  <c r="J23" i="1" s="1"/>
  <c r="I22" i="1"/>
  <c r="I23" i="1" s="1"/>
  <c r="H22" i="1"/>
  <c r="H23" i="1" s="1"/>
  <c r="G22" i="1"/>
  <c r="G23" i="1" s="1"/>
  <c r="L18" i="1"/>
  <c r="K18" i="1"/>
  <c r="J18" i="1"/>
  <c r="I18" i="1"/>
  <c r="H18" i="1"/>
  <c r="G18" i="1"/>
</calcChain>
</file>

<file path=xl/sharedStrings.xml><?xml version="1.0" encoding="utf-8"?>
<sst xmlns="http://schemas.openxmlformats.org/spreadsheetml/2006/main" count="59" uniqueCount="38">
  <si>
    <t xml:space="preserve">क्रम सं
Sr. No. </t>
  </si>
  <si>
    <t>क्षेत्र
Region</t>
  </si>
  <si>
    <t>हानि</t>
  </si>
  <si>
    <t>हानियुक्त आस्तियां</t>
  </si>
  <si>
    <t>बकाया ऋणों से अनजंक आस्तियां
NPA % to loans o/s</t>
  </si>
  <si>
    <t xml:space="preserve">वसूली % 
Recovery % </t>
  </si>
  <si>
    <t xml:space="preserve">Profit  </t>
  </si>
  <si>
    <t xml:space="preserve">Loss </t>
  </si>
  <si>
    <t xml:space="preserve">2019-20 </t>
  </si>
  <si>
    <t xml:space="preserve"> बैंकों की संख्या
No. of banks</t>
  </si>
  <si>
    <t>राशि Amt.</t>
  </si>
  <si>
    <t>(%)</t>
  </si>
  <si>
    <t xml:space="preserve">पंजाब  
Punjab  </t>
  </si>
  <si>
    <t>दक्षिणी क्षेत्र
Southern Region</t>
  </si>
  <si>
    <t>कुल जोड़ 
Grand Total</t>
  </si>
  <si>
    <t>विवरण 7 डी</t>
  </si>
  <si>
    <t xml:space="preserve">Statement 7 D </t>
  </si>
  <si>
    <t>पश्चिम बंगाल 
West Bengal</t>
  </si>
  <si>
    <t>हरियाणा
Haryana</t>
  </si>
  <si>
    <t>हिमाचल प्रदेश Himachal Pradesh</t>
  </si>
  <si>
    <t>राजस्थान  
Rajasthan</t>
  </si>
  <si>
    <t xml:space="preserve">कर्नाटक
Karnataka </t>
  </si>
  <si>
    <t>केरल 
Kerala</t>
  </si>
  <si>
    <t>तमिल नाडू
Tamil Nadu</t>
  </si>
  <si>
    <t xml:space="preserve">पूर्वी  क्षेत्र
Eastern Region  </t>
  </si>
  <si>
    <t>प्राथमिक सहकारी कृषी और ग्रामीण विकास बैंकों के राज्य वार और क्षेत्र वार कार्यपरिणाम (31 मार्च 2021 की स्थिति)</t>
  </si>
  <si>
    <t xml:space="preserve"> State-wise Working Results of PCARDBs as on 31 March 2021</t>
  </si>
  <si>
    <t>GNPA</t>
  </si>
  <si>
    <t>उत्तरी क्षेत्र
Northern-Region</t>
  </si>
  <si>
    <t>NA</t>
  </si>
  <si>
    <t>2020-21</t>
  </si>
  <si>
    <r>
      <t>(</t>
    </r>
    <r>
      <rPr>
        <sz val="11"/>
        <color rgb="FF181717"/>
        <rFont val="Rupee Foradian"/>
        <family val="2"/>
      </rPr>
      <t>`</t>
    </r>
    <r>
      <rPr>
        <sz val="11"/>
        <color rgb="FF181717"/>
        <rFont val="Georgia"/>
        <family val="1"/>
      </rPr>
      <t xml:space="preserve"> करोड़)</t>
    </r>
  </si>
  <si>
    <r>
      <t xml:space="preserve">  (</t>
    </r>
    <r>
      <rPr>
        <sz val="11"/>
        <color rgb="FF181717"/>
        <rFont val="Rupee Foradian"/>
        <family val="2"/>
      </rPr>
      <t>`</t>
    </r>
    <r>
      <rPr>
        <sz val="11"/>
        <color rgb="FF181717"/>
        <rFont val="Georgia"/>
        <family val="1"/>
      </rPr>
      <t xml:space="preserve"> crore )</t>
    </r>
  </si>
  <si>
    <r>
      <t>लाभ</t>
    </r>
    <r>
      <rPr>
        <b/>
        <vertAlign val="subscript"/>
        <sz val="11"/>
        <color rgb="FF181717"/>
        <rFont val="Georgia"/>
        <family val="1"/>
      </rPr>
      <t xml:space="preserve">  </t>
    </r>
  </si>
  <si>
    <t>3.  वर्ष 2020-21 की  वार कार्यपरिणाम अनंतिम  हैं.
3.  Data for the year 2020-21 is Provisional.</t>
  </si>
  <si>
    <t>1. पूर्णांकन के कारण घटकों का जोड़ एकदम सटीक नहीं हो सकता है.
1. Components may not add up to the exact total/s due to rounding off.</t>
  </si>
  <si>
    <t>2.  वर्ष 2020-21 की वसूली को 30 जून 2020 को हिसाब में लिया गया हैं.
2. *Recovery for the year 2020-21 is taken as on 30th June 2020.</t>
  </si>
  <si>
    <t>4. तमिलनाडु राज्य के वित्तीय वर्ष 2020-21 के लिए PCARDB के लिए डेटा उपलब्ध नहीं है.
4. Data for for PCARDBs for year Financial Year 2020-21 of Tamil Nadu State is Not Available.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</si>
</sst>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dd\-mmm\-yy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rgb="FF181717"/>
      <name val="Georgia"/>
      <family val="1"/>
    </font>
    <font>
      <sz val="11"/>
      <name val="Georgia"/>
      <family val="1"/>
    </font>
    <font>
      <sz val="11"/>
      <color theme="1"/>
      <name val="Georgia"/>
      <family val="1"/>
    </font>
    <font>
      <sz val="11"/>
      <color rgb="FF181717"/>
      <name val="Georgia"/>
      <family val="1"/>
    </font>
    <font>
      <sz val="11"/>
      <color rgb="FF181717"/>
      <name val="Rupee Foradian"/>
      <family val="2"/>
    </font>
    <font>
      <b/>
      <sz val="11"/>
      <color rgb="FF181717"/>
      <name val="Georgia"/>
      <family val="1"/>
    </font>
    <font>
      <b/>
      <vertAlign val="subscript"/>
      <sz val="11"/>
      <color rgb="FF181717"/>
      <name val="Georgia"/>
      <family val="1"/>
    </font>
    <font>
      <sz val="11"/>
      <color rgb="FF000000"/>
      <name val="Georgia"/>
      <family val="1"/>
    </font>
  </fonts>
  <fills count="3">
    <fill>
      <patternFill patternType="none"/>
    </fill>
    <fill>
      <patternFill patternType="gray125"/>
    </fill>
    <fill>
      <patternFill patternType="solid">
        <fgColor rgb="FFF6FAFB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>
      <alignment vertical="center"/>
    </xf>
  </cellStyleXfs>
  <cellXfs count="29">
    <xf numFmtId="0" fontId="0" fillId="0" borderId="0" xfId="0"/>
    <xf numFmtId="0" fontId="5" fillId="0" borderId="0" xfId="0" applyFont="1" applyFill="1"/>
    <xf numFmtId="0" fontId="4" fillId="0" borderId="0" xfId="2" applyFont="1" applyFill="1">
      <alignment vertical="center"/>
    </xf>
    <xf numFmtId="164" fontId="8" fillId="0" borderId="3" xfId="2" applyNumberFormat="1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vertical="center" wrapText="1"/>
    </xf>
    <xf numFmtId="1" fontId="6" fillId="0" borderId="3" xfId="2" applyNumberFormat="1" applyFont="1" applyFill="1" applyBorder="1" applyAlignment="1">
      <alignment horizontal="center" vertical="center" wrapText="1"/>
    </xf>
    <xf numFmtId="1" fontId="6" fillId="0" borderId="3" xfId="2" applyNumberFormat="1" applyFont="1" applyFill="1" applyBorder="1" applyAlignment="1">
      <alignment horizontal="right" vertical="center" wrapText="1"/>
    </xf>
    <xf numFmtId="1" fontId="10" fillId="0" borderId="3" xfId="2" applyNumberFormat="1" applyFont="1" applyFill="1" applyBorder="1" applyAlignment="1">
      <alignment horizontal="right" vertical="center" wrapText="1"/>
    </xf>
    <xf numFmtId="1" fontId="10" fillId="0" borderId="3" xfId="2" applyNumberFormat="1" applyFont="1" applyFill="1" applyBorder="1" applyAlignment="1">
      <alignment horizontal="center" vertical="center" wrapText="1"/>
    </xf>
    <xf numFmtId="1" fontId="10" fillId="0" borderId="3" xfId="1" applyNumberFormat="1" applyFont="1" applyFill="1" applyBorder="1" applyAlignment="1" applyProtection="1">
      <alignment horizontal="right" vertical="center" wrapText="1"/>
    </xf>
    <xf numFmtId="1" fontId="8" fillId="0" borderId="3" xfId="2" applyNumberFormat="1" applyFont="1" applyFill="1" applyBorder="1" applyAlignment="1">
      <alignment horizontal="center" vertical="center" wrapText="1"/>
    </xf>
    <xf numFmtId="1" fontId="8" fillId="0" borderId="3" xfId="2" applyNumberFormat="1" applyFont="1" applyFill="1" applyBorder="1" applyAlignment="1">
      <alignment horizontal="right" vertical="center" wrapText="1"/>
    </xf>
    <xf numFmtId="1" fontId="8" fillId="0" borderId="3" xfId="1" applyNumberFormat="1" applyFont="1" applyFill="1" applyBorder="1" applyAlignment="1" applyProtection="1">
      <alignment horizontal="right" vertical="center" wrapText="1"/>
    </xf>
    <xf numFmtId="1" fontId="6" fillId="0" borderId="3" xfId="1" applyNumberFormat="1" applyFont="1" applyFill="1" applyBorder="1" applyAlignment="1" applyProtection="1">
      <alignment horizontal="right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wrapText="1"/>
    </xf>
    <xf numFmtId="0" fontId="6" fillId="0" borderId="0" xfId="2" applyFont="1" applyFill="1" applyBorder="1" applyAlignment="1">
      <alignment horizontal="righ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0" xfId="2" applyFont="1" applyFill="1" applyBorder="1" applyAlignment="1">
      <alignment horizontal="left" vertical="center" wrapText="1"/>
    </xf>
    <xf numFmtId="0" fontId="3" fillId="2" borderId="2" xfId="2" applyFont="1" applyFill="1" applyBorder="1" applyAlignment="1">
      <alignment horizontal="left" vertical="center" wrapText="1"/>
    </xf>
    <xf numFmtId="0" fontId="8" fillId="0" borderId="4" xfId="2" applyFont="1" applyFill="1" applyBorder="1" applyAlignment="1">
      <alignment horizontal="left" vertical="center" wrapText="1"/>
    </xf>
    <xf numFmtId="0" fontId="8" fillId="0" borderId="5" xfId="2" applyFont="1" applyFill="1" applyBorder="1" applyAlignment="1">
      <alignment horizontal="left" vertical="center" wrapText="1"/>
    </xf>
    <xf numFmtId="0" fontId="8" fillId="0" borderId="3" xfId="2" applyFont="1" applyFill="1" applyBorder="1" applyAlignment="1">
      <alignment horizontal="left" vertical="center" wrapText="1"/>
    </xf>
  </cellXfs>
  <cellStyles count="3">
    <cellStyle name="Comma" xfId="1" builtinId="3"/>
    <cellStyle name="Normal" xfId="0" builtinId="0"/>
    <cellStyle name="Normal 5" xfId="2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view="pageBreakPreview" zoomScale="115" zoomScaleNormal="40" zoomScaleSheetLayoutView="115" workbookViewId="0">
      <selection sqref="A1:P1"/>
    </sheetView>
  </sheetViews>
  <sheetFormatPr defaultRowHeight="14.25"/>
  <cols>
    <col min="1" max="1" width="9.140625" style="1"/>
    <col min="2" max="2" width="19.85546875" style="1" bestFit="1" customWidth="1"/>
    <col min="3" max="3" width="8.7109375" style="1" bestFit="1" customWidth="1"/>
    <col min="4" max="4" width="7.5703125" style="1" bestFit="1" customWidth="1"/>
    <col min="5" max="5" width="8.7109375" style="1" bestFit="1" customWidth="1"/>
    <col min="6" max="6" width="7.5703125" style="1" bestFit="1" customWidth="1"/>
    <col min="7" max="7" width="8.7109375" style="1" bestFit="1" customWidth="1"/>
    <col min="8" max="8" width="7" style="1" bestFit="1" customWidth="1"/>
    <col min="9" max="9" width="8.7109375" style="1" bestFit="1" customWidth="1"/>
    <col min="10" max="10" width="7.7109375" style="1" bestFit="1" customWidth="1"/>
    <col min="11" max="12" width="14.5703125" style="1" customWidth="1"/>
    <col min="13" max="14" width="16.28515625" style="1" customWidth="1"/>
    <col min="15" max="16" width="15" style="1" customWidth="1"/>
    <col min="17" max="16384" width="9.140625" style="1"/>
  </cols>
  <sheetData>
    <row r="1" spans="1:16">
      <c r="A1" s="16" t="s">
        <v>15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>
      <c r="A2" s="16" t="s">
        <v>25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>
      <c r="A3" s="16" t="s">
        <v>16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5" customHeight="1">
      <c r="A4" s="16" t="s">
        <v>26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6">
      <c r="A5" s="22" t="s">
        <v>31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6">
      <c r="A6" s="22" t="s">
        <v>32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6">
      <c r="A7" s="20" t="s">
        <v>0</v>
      </c>
      <c r="B7" s="20" t="s">
        <v>1</v>
      </c>
      <c r="C7" s="20" t="s">
        <v>33</v>
      </c>
      <c r="D7" s="20"/>
      <c r="E7" s="20" t="s">
        <v>2</v>
      </c>
      <c r="F7" s="20"/>
      <c r="G7" s="20" t="s">
        <v>33</v>
      </c>
      <c r="H7" s="20"/>
      <c r="I7" s="20" t="s">
        <v>2</v>
      </c>
      <c r="J7" s="20"/>
      <c r="K7" s="20" t="s">
        <v>3</v>
      </c>
      <c r="L7" s="20"/>
      <c r="M7" s="20" t="s">
        <v>4</v>
      </c>
      <c r="N7" s="20"/>
      <c r="O7" s="21" t="s">
        <v>5</v>
      </c>
      <c r="P7" s="21"/>
    </row>
    <row r="8" spans="1:16">
      <c r="A8" s="20"/>
      <c r="B8" s="20"/>
      <c r="C8" s="20" t="s">
        <v>6</v>
      </c>
      <c r="D8" s="20"/>
      <c r="E8" s="20" t="s">
        <v>7</v>
      </c>
      <c r="F8" s="20"/>
      <c r="G8" s="20" t="s">
        <v>6</v>
      </c>
      <c r="H8" s="20"/>
      <c r="I8" s="20" t="s">
        <v>7</v>
      </c>
      <c r="J8" s="20"/>
      <c r="K8" s="20" t="s">
        <v>27</v>
      </c>
      <c r="L8" s="20"/>
      <c r="M8" s="20"/>
      <c r="N8" s="20"/>
      <c r="O8" s="21"/>
      <c r="P8" s="21"/>
    </row>
    <row r="9" spans="1:16">
      <c r="A9" s="20"/>
      <c r="B9" s="20"/>
      <c r="C9" s="17" t="s">
        <v>8</v>
      </c>
      <c r="D9" s="18"/>
      <c r="E9" s="18"/>
      <c r="F9" s="19"/>
      <c r="G9" s="17" t="s">
        <v>30</v>
      </c>
      <c r="H9" s="18"/>
      <c r="I9" s="18"/>
      <c r="J9" s="19"/>
      <c r="K9" s="3">
        <v>43921</v>
      </c>
      <c r="L9" s="3">
        <v>44286</v>
      </c>
      <c r="M9" s="3">
        <v>43921</v>
      </c>
      <c r="N9" s="3">
        <v>44286</v>
      </c>
      <c r="O9" s="3">
        <v>43646</v>
      </c>
      <c r="P9" s="3">
        <v>44012</v>
      </c>
    </row>
    <row r="10" spans="1:16" ht="71.25">
      <c r="A10" s="20"/>
      <c r="B10" s="20"/>
      <c r="C10" s="4" t="s">
        <v>9</v>
      </c>
      <c r="D10" s="4" t="s">
        <v>10</v>
      </c>
      <c r="E10" s="4" t="s">
        <v>9</v>
      </c>
      <c r="F10" s="4" t="s">
        <v>10</v>
      </c>
      <c r="G10" s="4" t="s">
        <v>9</v>
      </c>
      <c r="H10" s="4" t="s">
        <v>10</v>
      </c>
      <c r="I10" s="4" t="s">
        <v>9</v>
      </c>
      <c r="J10" s="4" t="s">
        <v>10</v>
      </c>
      <c r="K10" s="4" t="s">
        <v>10</v>
      </c>
      <c r="L10" s="4" t="s">
        <v>10</v>
      </c>
      <c r="M10" s="4" t="s">
        <v>11</v>
      </c>
      <c r="N10" s="4" t="s">
        <v>11</v>
      </c>
      <c r="O10" s="4" t="s">
        <v>11</v>
      </c>
      <c r="P10" s="4" t="s">
        <v>11</v>
      </c>
    </row>
    <row r="11" spans="1:16">
      <c r="A11" s="4">
        <v>1</v>
      </c>
      <c r="B11" s="4">
        <v>2</v>
      </c>
      <c r="C11" s="4">
        <v>3</v>
      </c>
      <c r="D11" s="4">
        <v>4</v>
      </c>
      <c r="E11" s="4">
        <v>5</v>
      </c>
      <c r="F11" s="4">
        <v>6</v>
      </c>
      <c r="G11" s="4">
        <v>7</v>
      </c>
      <c r="H11" s="4">
        <v>8</v>
      </c>
      <c r="I11" s="4">
        <v>9</v>
      </c>
      <c r="J11" s="4">
        <v>10</v>
      </c>
      <c r="K11" s="4">
        <v>11</v>
      </c>
      <c r="L11" s="4">
        <v>12</v>
      </c>
      <c r="M11" s="4">
        <v>13</v>
      </c>
      <c r="N11" s="4">
        <v>14</v>
      </c>
      <c r="O11" s="4">
        <v>15</v>
      </c>
      <c r="P11" s="4">
        <v>16</v>
      </c>
    </row>
    <row r="12" spans="1:16" ht="28.5">
      <c r="A12" s="5">
        <v>1</v>
      </c>
      <c r="B12" s="6" t="s">
        <v>17</v>
      </c>
      <c r="C12" s="7">
        <v>8</v>
      </c>
      <c r="D12" s="8">
        <v>5.2745000000000006</v>
      </c>
      <c r="E12" s="7">
        <v>16</v>
      </c>
      <c r="F12" s="9">
        <v>20.890200000000032</v>
      </c>
      <c r="G12" s="10">
        <v>10</v>
      </c>
      <c r="H12" s="9">
        <v>12.262900000000002</v>
      </c>
      <c r="I12" s="10">
        <v>14</v>
      </c>
      <c r="J12" s="9">
        <v>42.775500000000001</v>
      </c>
      <c r="K12" s="11">
        <v>447.76739999999995</v>
      </c>
      <c r="L12" s="11">
        <v>481.44139999999999</v>
      </c>
      <c r="M12" s="9">
        <v>33.738869713799261</v>
      </c>
      <c r="N12" s="9">
        <v>34.73389408285334</v>
      </c>
      <c r="O12" s="9">
        <v>35.626832578306875</v>
      </c>
      <c r="P12" s="9">
        <v>38.551964815927562</v>
      </c>
    </row>
    <row r="13" spans="1:16" ht="36" customHeight="1">
      <c r="A13" s="26" t="s">
        <v>24</v>
      </c>
      <c r="B13" s="27"/>
      <c r="C13" s="12">
        <v>8</v>
      </c>
      <c r="D13" s="13">
        <v>5.2745000000000006</v>
      </c>
      <c r="E13" s="12">
        <v>16</v>
      </c>
      <c r="F13" s="13">
        <v>20.890200000000032</v>
      </c>
      <c r="G13" s="12">
        <v>10</v>
      </c>
      <c r="H13" s="13">
        <v>12.262900000000002</v>
      </c>
      <c r="I13" s="12">
        <v>14</v>
      </c>
      <c r="J13" s="13">
        <v>42.775500000000001</v>
      </c>
      <c r="K13" s="14">
        <v>447.76739999999995</v>
      </c>
      <c r="L13" s="14">
        <v>481.44139999999999</v>
      </c>
      <c r="M13" s="13">
        <v>33.738869713799261</v>
      </c>
      <c r="N13" s="13">
        <v>34.73389408285334</v>
      </c>
      <c r="O13" s="13">
        <v>35.626832578306875</v>
      </c>
      <c r="P13" s="13">
        <v>38.551964815927562</v>
      </c>
    </row>
    <row r="14" spans="1:16" ht="28.5">
      <c r="A14" s="5">
        <v>2</v>
      </c>
      <c r="B14" s="6" t="s">
        <v>18</v>
      </c>
      <c r="C14" s="7">
        <v>4</v>
      </c>
      <c r="D14" s="8">
        <v>2.6439999999999997</v>
      </c>
      <c r="E14" s="7">
        <v>15</v>
      </c>
      <c r="F14" s="9">
        <v>94.111900000000006</v>
      </c>
      <c r="G14" s="10">
        <v>0</v>
      </c>
      <c r="H14" s="9">
        <v>0</v>
      </c>
      <c r="I14" s="10">
        <v>19</v>
      </c>
      <c r="J14" s="9">
        <v>185.9795</v>
      </c>
      <c r="K14" s="11">
        <v>1008.6442999999999</v>
      </c>
      <c r="L14" s="11">
        <v>974.71799999999985</v>
      </c>
      <c r="M14" s="9">
        <v>81.751627159573431</v>
      </c>
      <c r="N14" s="9">
        <v>83.926253717286613</v>
      </c>
      <c r="O14" s="9">
        <v>22.094172032981898</v>
      </c>
      <c r="P14" s="9">
        <v>10.499833246146972</v>
      </c>
    </row>
    <row r="15" spans="1:16" ht="28.5">
      <c r="A15" s="5">
        <v>3</v>
      </c>
      <c r="B15" s="6" t="s">
        <v>19</v>
      </c>
      <c r="C15" s="7">
        <v>0</v>
      </c>
      <c r="D15" s="8">
        <v>0</v>
      </c>
      <c r="E15" s="7">
        <v>1</v>
      </c>
      <c r="F15" s="9">
        <v>4.4165000000000001</v>
      </c>
      <c r="G15" s="10">
        <v>1</v>
      </c>
      <c r="H15" s="9">
        <v>0.16339999999999918</v>
      </c>
      <c r="I15" s="10">
        <v>0</v>
      </c>
      <c r="J15" s="9">
        <v>0</v>
      </c>
      <c r="K15" s="11">
        <v>62.247</v>
      </c>
      <c r="L15" s="11">
        <v>44.341300000000004</v>
      </c>
      <c r="M15" s="9">
        <v>50.636422724281346</v>
      </c>
      <c r="N15" s="9">
        <v>30.792740515225084</v>
      </c>
      <c r="O15" s="9">
        <v>48.770343307467016</v>
      </c>
      <c r="P15" s="9">
        <v>52.536901181895232</v>
      </c>
    </row>
    <row r="16" spans="1:16" ht="28.5">
      <c r="A16" s="5">
        <v>4</v>
      </c>
      <c r="B16" s="6" t="s">
        <v>12</v>
      </c>
      <c r="C16" s="7">
        <v>18</v>
      </c>
      <c r="D16" s="8">
        <v>11.3147</v>
      </c>
      <c r="E16" s="7">
        <v>71</v>
      </c>
      <c r="F16" s="9">
        <v>127.5043</v>
      </c>
      <c r="G16" s="10">
        <v>7</v>
      </c>
      <c r="H16" s="9">
        <v>4.0648</v>
      </c>
      <c r="I16" s="10">
        <v>82</v>
      </c>
      <c r="J16" s="9">
        <v>167.57830000000001</v>
      </c>
      <c r="K16" s="11">
        <v>1635.4589000000001</v>
      </c>
      <c r="L16" s="11">
        <v>1654.8788</v>
      </c>
      <c r="M16" s="9">
        <v>72.66199222019533</v>
      </c>
      <c r="N16" s="9">
        <v>80.284009839125744</v>
      </c>
      <c r="O16" s="9">
        <v>25.250716990000697</v>
      </c>
      <c r="P16" s="9">
        <v>20.248248976437612</v>
      </c>
    </row>
    <row r="17" spans="1:16" ht="28.5">
      <c r="A17" s="5">
        <v>5</v>
      </c>
      <c r="B17" s="6" t="s">
        <v>20</v>
      </c>
      <c r="C17" s="7">
        <v>20</v>
      </c>
      <c r="D17" s="8">
        <v>14.191700000000001</v>
      </c>
      <c r="E17" s="7">
        <v>16</v>
      </c>
      <c r="F17" s="9">
        <v>47.2804</v>
      </c>
      <c r="G17" s="10">
        <v>18</v>
      </c>
      <c r="H17" s="9">
        <v>6.9897999999999998</v>
      </c>
      <c r="I17" s="10">
        <v>18</v>
      </c>
      <c r="J17" s="9">
        <v>62.046499999999995</v>
      </c>
      <c r="K17" s="11">
        <v>474.53190000000001</v>
      </c>
      <c r="L17" s="11">
        <v>451.68090000000007</v>
      </c>
      <c r="M17" s="9">
        <v>45.312491943130681</v>
      </c>
      <c r="N17" s="9">
        <v>45.053307688003272</v>
      </c>
      <c r="O17" s="9">
        <v>30.47085898105929</v>
      </c>
      <c r="P17" s="9">
        <v>29.47375202299737</v>
      </c>
    </row>
    <row r="18" spans="1:16" ht="32.25" customHeight="1">
      <c r="A18" s="28" t="s">
        <v>28</v>
      </c>
      <c r="B18" s="28"/>
      <c r="C18" s="12">
        <v>42</v>
      </c>
      <c r="D18" s="13">
        <v>28.150400000000001</v>
      </c>
      <c r="E18" s="12">
        <v>103</v>
      </c>
      <c r="F18" s="13">
        <v>273.31310000000002</v>
      </c>
      <c r="G18" s="12">
        <f>G14+G15+G16+G17</f>
        <v>26</v>
      </c>
      <c r="H18" s="13">
        <f t="shared" ref="H18:L18" si="0">H14+H15+H16+H17</f>
        <v>11.218</v>
      </c>
      <c r="I18" s="12">
        <f t="shared" si="0"/>
        <v>119</v>
      </c>
      <c r="J18" s="13">
        <f t="shared" si="0"/>
        <v>415.60430000000002</v>
      </c>
      <c r="K18" s="14">
        <f t="shared" si="0"/>
        <v>3180.8820999999998</v>
      </c>
      <c r="L18" s="14">
        <f t="shared" si="0"/>
        <v>3125.6189999999997</v>
      </c>
      <c r="M18" s="13">
        <v>68.336412023211523</v>
      </c>
      <c r="N18" s="13">
        <v>71.5</v>
      </c>
      <c r="O18" s="13">
        <v>25.369400460241291</v>
      </c>
      <c r="P18" s="13">
        <v>18.8</v>
      </c>
    </row>
    <row r="19" spans="1:16" ht="28.5">
      <c r="A19" s="5">
        <v>6</v>
      </c>
      <c r="B19" s="6" t="s">
        <v>21</v>
      </c>
      <c r="C19" s="7">
        <v>41</v>
      </c>
      <c r="D19" s="8">
        <v>17.087</v>
      </c>
      <c r="E19" s="7">
        <v>137</v>
      </c>
      <c r="F19" s="9">
        <v>104.444</v>
      </c>
      <c r="G19" s="10">
        <v>127</v>
      </c>
      <c r="H19" s="9">
        <v>97.028600000000012</v>
      </c>
      <c r="I19" s="10">
        <v>51</v>
      </c>
      <c r="J19" s="9">
        <v>17.1541</v>
      </c>
      <c r="K19" s="11">
        <v>465.88</v>
      </c>
      <c r="L19" s="11">
        <v>379.69370000000004</v>
      </c>
      <c r="M19" s="9">
        <v>25.280541129906915</v>
      </c>
      <c r="N19" s="9">
        <v>21.481627783351165</v>
      </c>
      <c r="O19" s="9">
        <v>71.713424417845744</v>
      </c>
      <c r="P19" s="9">
        <v>69.54272699782733</v>
      </c>
    </row>
    <row r="20" spans="1:16" ht="28.5">
      <c r="A20" s="5">
        <v>7</v>
      </c>
      <c r="B20" s="6" t="s">
        <v>22</v>
      </c>
      <c r="C20" s="7">
        <v>18</v>
      </c>
      <c r="D20" s="8">
        <v>5.5383000000000004</v>
      </c>
      <c r="E20" s="7">
        <v>57</v>
      </c>
      <c r="F20" s="9">
        <v>250.29789999999994</v>
      </c>
      <c r="G20" s="10">
        <v>23</v>
      </c>
      <c r="H20" s="9">
        <v>47.589100000000002</v>
      </c>
      <c r="I20" s="10">
        <v>53</v>
      </c>
      <c r="J20" s="9">
        <v>183.58540000000002</v>
      </c>
      <c r="K20" s="11">
        <v>2585.4660399999998</v>
      </c>
      <c r="L20" s="11">
        <v>2743.5150000000008</v>
      </c>
      <c r="M20" s="9">
        <v>36.450085790996141</v>
      </c>
      <c r="N20" s="9">
        <v>40.438309360535733</v>
      </c>
      <c r="O20" s="9">
        <v>64.361904946571869</v>
      </c>
      <c r="P20" s="9">
        <v>55.664320627531758</v>
      </c>
    </row>
    <row r="21" spans="1:16" ht="28.5">
      <c r="A21" s="5">
        <v>8</v>
      </c>
      <c r="B21" s="6" t="s">
        <v>23</v>
      </c>
      <c r="C21" s="7">
        <v>118</v>
      </c>
      <c r="D21" s="8">
        <v>29.7286</v>
      </c>
      <c r="E21" s="10">
        <v>62</v>
      </c>
      <c r="F21" s="8">
        <v>7.6476000000000006</v>
      </c>
      <c r="G21" s="7" t="s">
        <v>29</v>
      </c>
      <c r="H21" s="8" t="s">
        <v>29</v>
      </c>
      <c r="I21" s="7" t="s">
        <v>29</v>
      </c>
      <c r="J21" s="8" t="s">
        <v>29</v>
      </c>
      <c r="K21" s="15">
        <v>92.882800000000003</v>
      </c>
      <c r="L21" s="15" t="s">
        <v>29</v>
      </c>
      <c r="M21" s="8">
        <v>10.413161803862216</v>
      </c>
      <c r="N21" s="8" t="s">
        <v>29</v>
      </c>
      <c r="O21" s="9">
        <v>93.251259185404976</v>
      </c>
      <c r="P21" s="9" t="s">
        <v>29</v>
      </c>
    </row>
    <row r="22" spans="1:16" ht="33" customHeight="1">
      <c r="A22" s="28" t="s">
        <v>13</v>
      </c>
      <c r="B22" s="28"/>
      <c r="C22" s="12">
        <v>177</v>
      </c>
      <c r="D22" s="13">
        <v>52.353900000000003</v>
      </c>
      <c r="E22" s="12">
        <v>256</v>
      </c>
      <c r="F22" s="13">
        <v>362.3895</v>
      </c>
      <c r="G22" s="12">
        <f>SUM(G19:G21)</f>
        <v>150</v>
      </c>
      <c r="H22" s="13">
        <f t="shared" ref="H22:L22" si="1">SUM(H19:H21)</f>
        <v>144.61770000000001</v>
      </c>
      <c r="I22" s="12">
        <f t="shared" si="1"/>
        <v>104</v>
      </c>
      <c r="J22" s="13">
        <f t="shared" si="1"/>
        <v>200.73950000000002</v>
      </c>
      <c r="K22" s="14">
        <f t="shared" si="1"/>
        <v>3144.2288399999998</v>
      </c>
      <c r="L22" s="14">
        <f t="shared" si="1"/>
        <v>3123.208700000001</v>
      </c>
      <c r="M22" s="13">
        <v>31.992612849111403</v>
      </c>
      <c r="N22" s="13">
        <v>36.5</v>
      </c>
      <c r="O22" s="13">
        <v>73.390265185461899</v>
      </c>
      <c r="P22" s="13">
        <v>59.2</v>
      </c>
    </row>
    <row r="23" spans="1:16" ht="32.25" customHeight="1">
      <c r="A23" s="28" t="s">
        <v>14</v>
      </c>
      <c r="B23" s="28"/>
      <c r="C23" s="12">
        <v>227</v>
      </c>
      <c r="D23" s="13">
        <v>85.778800000000004</v>
      </c>
      <c r="E23" s="12">
        <v>375</v>
      </c>
      <c r="F23" s="13">
        <v>656.59280000000001</v>
      </c>
      <c r="G23" s="12">
        <f>G22+G18+G13</f>
        <v>186</v>
      </c>
      <c r="H23" s="13">
        <f t="shared" ref="H23:I23" si="2">H22+H18+H13</f>
        <v>168.0986</v>
      </c>
      <c r="I23" s="12">
        <f t="shared" si="2"/>
        <v>237</v>
      </c>
      <c r="J23" s="13">
        <f>J22+J18+J13</f>
        <v>659.11930000000007</v>
      </c>
      <c r="K23" s="14">
        <f t="shared" ref="K23:L23" si="3">K22+K18+K13</f>
        <v>6772.8783399999993</v>
      </c>
      <c r="L23" s="14">
        <f t="shared" si="3"/>
        <v>6730.2691000000004</v>
      </c>
      <c r="M23" s="13">
        <v>42.83953169915052</v>
      </c>
      <c r="N23" s="13">
        <v>47</v>
      </c>
      <c r="O23" s="13">
        <v>47.132243093368039</v>
      </c>
      <c r="P23" s="13">
        <v>37</v>
      </c>
    </row>
    <row r="24" spans="1:16" ht="32.25" customHeight="1">
      <c r="A24" s="23" t="s">
        <v>35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5"/>
    </row>
    <row r="25" spans="1:16" ht="32.25" customHeight="1">
      <c r="A25" s="23" t="s">
        <v>36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5"/>
    </row>
    <row r="26" spans="1:16" ht="32.25" customHeight="1">
      <c r="A26" s="23" t="s">
        <v>34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5"/>
    </row>
    <row r="27" spans="1:16" ht="32.25" customHeight="1">
      <c r="A27" s="23" t="s">
        <v>37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/>
    </row>
    <row r="28" spans="1:16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</sheetData>
  <mergeCells count="30">
    <mergeCell ref="I7:J7"/>
    <mergeCell ref="K7:L7"/>
    <mergeCell ref="A27:P27"/>
    <mergeCell ref="E8:F8"/>
    <mergeCell ref="G8:H8"/>
    <mergeCell ref="I8:J8"/>
    <mergeCell ref="K8:L8"/>
    <mergeCell ref="A24:P24"/>
    <mergeCell ref="A25:P25"/>
    <mergeCell ref="A26:P26"/>
    <mergeCell ref="A13:B13"/>
    <mergeCell ref="A18:B18"/>
    <mergeCell ref="A22:B22"/>
    <mergeCell ref="A23:B23"/>
    <mergeCell ref="A1:P1"/>
    <mergeCell ref="A2:P2"/>
    <mergeCell ref="A3:P3"/>
    <mergeCell ref="C9:F9"/>
    <mergeCell ref="G9:J9"/>
    <mergeCell ref="M7:N8"/>
    <mergeCell ref="O7:P8"/>
    <mergeCell ref="C8:D8"/>
    <mergeCell ref="A4:P4"/>
    <mergeCell ref="A5:P5"/>
    <mergeCell ref="A6:P6"/>
    <mergeCell ref="A7:A10"/>
    <mergeCell ref="B7:B10"/>
    <mergeCell ref="C7:D7"/>
    <mergeCell ref="E7:F7"/>
    <mergeCell ref="G7:H7"/>
  </mergeCells>
  <conditionalFormatting sqref="C15:P15 C17:P19 C21:P22">
    <cfRule type="containsBlanks" dxfId="3" priority="7">
      <formula>LEN(TRIM(#REF!))=0</formula>
    </cfRule>
  </conditionalFormatting>
  <conditionalFormatting sqref="C12:P12">
    <cfRule type="containsBlanks" dxfId="2" priority="6">
      <formula>LEN(TRIM(#REF!))=0</formula>
    </cfRule>
  </conditionalFormatting>
  <conditionalFormatting sqref="C14:P14">
    <cfRule type="containsBlanks" dxfId="1" priority="5">
      <formula>LEN(TRIM(#REF!))=0</formula>
    </cfRule>
  </conditionalFormatting>
  <conditionalFormatting sqref="C16:P16 C20:P20 C13:P13 C23:P23">
    <cfRule type="containsBlanks" dxfId="0" priority="4">
      <formula>LEN(TRIM(#REF!))=0</formula>
    </cfRule>
  </conditionalFormatting>
  <pageMargins left="0.7" right="0.7" top="0.75" bottom="0.75" header="0.3" footer="0.3"/>
  <pageSetup paperSize="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7D</vt:lpstr>
      <vt:lpstr>'7D'!Print_Area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Deepika Chavan</cp:lastModifiedBy>
  <dcterms:created xsi:type="dcterms:W3CDTF">2021-09-15T13:20:55Z</dcterms:created>
  <dcterms:modified xsi:type="dcterms:W3CDTF">2022-09-13T11:11:16Z</dcterms:modified>
</cp:coreProperties>
</file>